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S:\OPERATIONS\ASSET STRATEGY\DATA MANGEMENT\OPERATIONS REPORTING\AS&amp;C - Reliability\NQRS\2022\"/>
    </mc:Choice>
  </mc:AlternateContent>
  <xr:revisionPtr revIDLastSave="0" documentId="8_{4EB39C42-062F-4108-B07B-1F6D69E491A9}" xr6:coauthVersionLast="47" xr6:coauthVersionMax="47" xr10:uidLastSave="{00000000-0000-0000-0000-000000000000}"/>
  <bookViews>
    <workbookView xWindow="16110" yWindow="3770" windowWidth="19750" windowHeight="12120" tabRatio="712" activeTab="3" xr2:uid="{00000000-000D-0000-FFFF-FFFF00000000}"/>
  </bookViews>
  <sheets>
    <sheet name="Read this first" sheetId="1" r:id="rId1"/>
    <sheet name="Network reliability" sheetId="9" r:id="rId2"/>
    <sheet name="Complaints " sheetId="10" r:id="rId3"/>
    <sheet name="Compensation payments" sheetId="11" r:id="rId4"/>
    <sheet name="Network &amp; Asset Info" sheetId="12" r:id="rId5"/>
  </sheets>
  <definedNames>
    <definedName name="_xlnm.Print_Area" localSheetId="0">'Read this first'!#REF!</definedName>
    <definedName name="Z_4D727E3C_2C78_4173_9F6E_D686E8DC0B17_.wvu.PrintArea" localSheetId="0" hidden="1">'Read this first'!#REF!</definedName>
    <definedName name="Z_BC8C3EF2_E90D_46AA_8DF9_13F2D58CF104_.wvu.PrintArea" localSheetId="0" hidden="1">'Read this first'!#REF!</definedName>
  </definedNames>
  <calcPr calcId="191029"/>
  <customWorkbookViews>
    <customWorkbookView name="Windows User - Personal View" guid="{BC8C3EF2-E90D-46AA-8DF9-13F2D58CF104}" mergeInterval="0" personalView="1" maximized="1" xWindow="1" yWindow="1" windowWidth="1596" windowHeight="980" tabRatio="712" activeSheetId="4"/>
    <customWorkbookView name="slyons - Personal View" guid="{4D727E3C-2C78-4173-9F6E-D686E8DC0B17}" mergeInterval="0" personalView="1" maximized="1" xWindow="1" yWindow="1" windowWidth="1848" windowHeight="772" tabRatio="71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2" l="1"/>
  <c r="G25" i="10" l="1"/>
  <c r="G42" i="10" l="1"/>
  <c r="G40" i="10"/>
  <c r="G38" i="10"/>
  <c r="G36" i="10"/>
  <c r="G34" i="10"/>
  <c r="G32" i="10"/>
  <c r="G30" i="10"/>
  <c r="G28" i="10"/>
  <c r="G23" i="10"/>
  <c r="G21" i="10"/>
  <c r="G19" i="10"/>
  <c r="G17" i="10"/>
  <c r="G15" i="10"/>
  <c r="G13" i="10"/>
  <c r="G11" i="10"/>
</calcChain>
</file>

<file path=xl/sharedStrings.xml><?xml version="1.0" encoding="utf-8"?>
<sst xmlns="http://schemas.openxmlformats.org/spreadsheetml/2006/main" count="421" uniqueCount="230">
  <si>
    <t>Distribution Network (Unplanned)</t>
  </si>
  <si>
    <t>Normalised Distribution Network</t>
  </si>
  <si>
    <t>Reference</t>
  </si>
  <si>
    <t>Description</t>
  </si>
  <si>
    <t xml:space="preserve">Number </t>
  </si>
  <si>
    <t>Value ($)</t>
  </si>
  <si>
    <t>Basis of Reporting</t>
  </si>
  <si>
    <t>SCONRRR</t>
  </si>
  <si>
    <t xml:space="preserve">Percentage </t>
  </si>
  <si>
    <t>CBD</t>
  </si>
  <si>
    <t>Urban</t>
  </si>
  <si>
    <t>Discrete Area</t>
  </si>
  <si>
    <t>Short Rural</t>
  </si>
  <si>
    <t xml:space="preserve">Long Rural </t>
  </si>
  <si>
    <t>Overall</t>
  </si>
  <si>
    <t>Distribution Network (Planned)</t>
  </si>
  <si>
    <t>Complaints</t>
  </si>
  <si>
    <t>Network Reliability</t>
  </si>
  <si>
    <t>The number of premises of small use customers to which the supply of electricity has been interrupted for more than 12 hours continuously</t>
  </si>
  <si>
    <t xml:space="preserve">For each discrete area, the average number of interruptions of supply to customer premises </t>
  </si>
  <si>
    <t>For each discrete area, the average percentage of time that electricity has been supplied to customer premises</t>
  </si>
  <si>
    <t xml:space="preserve">For each discrete area, the average total length of all interruptions of supply to customer premises expressed in minutes </t>
  </si>
  <si>
    <t>For each discrete area, the average length of interruption of supply to customer premises expressed in minutes</t>
  </si>
  <si>
    <t>Electricity Industry (Network Quality and Reliability of Supply) Code Sch 1(6)</t>
  </si>
  <si>
    <t>Electricity Industry (Network Quality and Reliability of Supply) Code clause Sch 1(7)</t>
  </si>
  <si>
    <t>Electricity Industry (Network Quality and Reliability of Supply) Code clause Sch 1(8)</t>
  </si>
  <si>
    <t xml:space="preserve">Total number of technical QoS complaints </t>
  </si>
  <si>
    <t>Electricity Industry (Network Quality and Reliability of Supply) Code clause Sch 1(9)</t>
  </si>
  <si>
    <t xml:space="preserve">Number of unmetered supply points, by type of feeder (CBD, urban, long rural and short rural) </t>
  </si>
  <si>
    <t xml:space="preserve">Number and total capacity of transformers, separated into sub-transmission and distribution  </t>
  </si>
  <si>
    <t>Total distribution losses (%)</t>
  </si>
  <si>
    <t xml:space="preserve">Size of network service area (sq km) </t>
  </si>
  <si>
    <t xml:space="preserve">Number of poles </t>
  </si>
  <si>
    <t>Peak demand (MW)</t>
  </si>
  <si>
    <t>Number of Metered Supply Points</t>
  </si>
  <si>
    <t>Total No.</t>
  </si>
  <si>
    <t>By type of customer</t>
  </si>
  <si>
    <t>By supply voltage</t>
  </si>
  <si>
    <t>Feeder Category</t>
  </si>
  <si>
    <t>Residential</t>
  </si>
  <si>
    <t>Non-residential</t>
  </si>
  <si>
    <t>ST</t>
  </si>
  <si>
    <t>HV</t>
  </si>
  <si>
    <t>LV</t>
  </si>
  <si>
    <t>Rural Short</t>
  </si>
  <si>
    <t>Rural Long</t>
  </si>
  <si>
    <t>Number of Un-metered Supply Points</t>
  </si>
  <si>
    <t>Energy delivered (GWh)</t>
  </si>
  <si>
    <t>Total GWh</t>
  </si>
  <si>
    <t>Line length (km)</t>
  </si>
  <si>
    <t>Total km</t>
  </si>
  <si>
    <t>Underground</t>
  </si>
  <si>
    <t>Overhead</t>
  </si>
  <si>
    <t>Sub-transmission</t>
  </si>
  <si>
    <t>Distribution</t>
  </si>
  <si>
    <t>Number of Transformers</t>
  </si>
  <si>
    <t>Total capacity of Transformers (MVA)</t>
  </si>
  <si>
    <t>Transfomer Type</t>
  </si>
  <si>
    <t>Network and Asset Information</t>
  </si>
  <si>
    <t>Distribution Network (Unplanned) SAIDI by Total Network, CBD, Urban, Short Rural and Long Rural</t>
  </si>
  <si>
    <t>Normalised distribution network SAIDI by Total Network, CBD, Urban, Short Rural and Long Rural</t>
  </si>
  <si>
    <t>Overall SAIFI by Total Network, CBD, Urban, Short Rural and Long Rural</t>
  </si>
  <si>
    <t>Distribution Network (Planned) SAIFI by Total Network, CBD, Urban, Short Rural and Long Rural</t>
  </si>
  <si>
    <t>Distribution Network (Unplanned) SAIFI by Total Network, CBD, Urban, Short Rural and Long Rural</t>
  </si>
  <si>
    <t>Normalised distribution network SAIFI by Total Network, CBD, Urban, Short Rural and Long Rural</t>
  </si>
  <si>
    <t>Overall CAIDI by Total Network, CBD, Urban, Short Rural and Long Rural</t>
  </si>
  <si>
    <t>Distribution Network (Planned) CAIDI by Total Network, CBD, Urban, Short Rural and Long Rural</t>
  </si>
  <si>
    <t xml:space="preserve">Distribution Network (Unplanned) CAIDI by Total Network, CBD, Urban, Short Rural and Long Rural </t>
  </si>
  <si>
    <t>Normalised distribution network CAIDI by Total Network, CBD, Urban, Short Rural and Long Rural</t>
  </si>
  <si>
    <t>Total Network</t>
  </si>
  <si>
    <r>
      <t>Total number</t>
    </r>
    <r>
      <rPr>
        <sz val="9"/>
        <rFont val="Arial"/>
        <family val="2"/>
      </rPr>
      <t xml:space="preserve"> of technical QoS complaints that are low supply voltage complaints </t>
    </r>
  </si>
  <si>
    <r>
      <t>Total number of</t>
    </r>
    <r>
      <rPr>
        <sz val="9"/>
        <rFont val="Arial"/>
        <family val="2"/>
      </rPr>
      <t xml:space="preserve"> technical QoS complaints that are voltage dip complaints </t>
    </r>
  </si>
  <si>
    <r>
      <t xml:space="preserve">Total number </t>
    </r>
    <r>
      <rPr>
        <sz val="9"/>
        <rFont val="Arial"/>
        <family val="2"/>
      </rPr>
      <t xml:space="preserve">of technical QoS complaints that are voltage swell complaints </t>
    </r>
  </si>
  <si>
    <r>
      <t xml:space="preserve">Total number </t>
    </r>
    <r>
      <rPr>
        <sz val="9"/>
        <rFont val="Arial"/>
        <family val="2"/>
      </rPr>
      <t xml:space="preserve">of technical QoS complaints that are voltage spike complaints </t>
    </r>
  </si>
  <si>
    <r>
      <t>Total number</t>
    </r>
    <r>
      <rPr>
        <sz val="9"/>
        <rFont val="Arial"/>
        <family val="2"/>
      </rPr>
      <t xml:space="preserve"> of technical QoS complaints that are waveform distortion complaints </t>
    </r>
  </si>
  <si>
    <r>
      <t>Total</t>
    </r>
    <r>
      <rPr>
        <sz val="9"/>
        <rFont val="Arial"/>
        <family val="2"/>
      </rPr>
      <t xml:space="preserve"> number of technical QoS complaints that are TV or radio interference complaints </t>
    </r>
  </si>
  <si>
    <r>
      <t xml:space="preserve">Total </t>
    </r>
    <r>
      <rPr>
        <sz val="9"/>
        <rFont val="Arial"/>
        <family val="2"/>
      </rPr>
      <t xml:space="preserve">number of technical QoS complaints that are noise from appliances complaints  </t>
    </r>
  </si>
  <si>
    <r>
      <t>Total</t>
    </r>
    <r>
      <rPr>
        <sz val="9"/>
        <rFont val="Arial"/>
        <family val="2"/>
      </rPr>
      <t xml:space="preserve"> number of technical QoS complaints that are other complaints </t>
    </r>
  </si>
  <si>
    <t xml:space="preserve">Percentage of technical QoS complaints that are low supply voltage complaints </t>
  </si>
  <si>
    <r>
      <t>Pe</t>
    </r>
    <r>
      <rPr>
        <sz val="9"/>
        <rFont val="Arial"/>
        <family val="2"/>
      </rPr>
      <t xml:space="preserve">rcentage of technical QoS complaints that are voltage dip complaints </t>
    </r>
  </si>
  <si>
    <t xml:space="preserve">Percentage of technical QoS complaints that are voltage swell complaints </t>
  </si>
  <si>
    <t xml:space="preserve">Percentage of technical QoS complaints that are voltage spike complaints </t>
  </si>
  <si>
    <t xml:space="preserve">Percentage of technical QoS complaints that are waveform distortion complaints </t>
  </si>
  <si>
    <t xml:space="preserve">Percentage of technical QoS complaints that are TV or radio interference complaints </t>
  </si>
  <si>
    <t xml:space="preserve">Percentage of technical QoS complaints that are noise from appliances complaints  </t>
  </si>
  <si>
    <r>
      <t>Pe</t>
    </r>
    <r>
      <rPr>
        <sz val="9"/>
        <rFont val="Arial"/>
        <family val="2"/>
      </rPr>
      <t xml:space="preserve">rcentage of technical QoS complaints that are other complaints </t>
    </r>
  </si>
  <si>
    <t>Breakdown of technical QoS complaints into the likely cause of problem that caused the complaint separated into:</t>
  </si>
  <si>
    <t>Network equipment faulty  - Total Number</t>
  </si>
  <si>
    <t>Network equipment faulty  - Percentage</t>
  </si>
  <si>
    <t>Network interference by NSP equipment - Total Number</t>
  </si>
  <si>
    <t>Network interference by NSP equipment - Percentage</t>
  </si>
  <si>
    <t>Network interference by another customer - Total Number</t>
  </si>
  <si>
    <t>Network interference by another customer - Percentage</t>
  </si>
  <si>
    <t>Network limitation - Total Number</t>
  </si>
  <si>
    <t>Network limitation - Percentage</t>
  </si>
  <si>
    <t>Customer internal problem - Total Number</t>
  </si>
  <si>
    <t>Customer internal problem - Percentage</t>
  </si>
  <si>
    <t>No problem identified - Total Number</t>
  </si>
  <si>
    <t>No problem identified - Percentage</t>
  </si>
  <si>
    <t>Environmental - Total Number</t>
  </si>
  <si>
    <t>Environmental - Percentage</t>
  </si>
  <si>
    <t>Other - Total Number</t>
  </si>
  <si>
    <t>Other - Percentage</t>
  </si>
  <si>
    <t>Comments</t>
  </si>
  <si>
    <t>IMPORTANT NOTICE FOR ELECTRICITY DISTRIBUTION LICENSEES</t>
  </si>
  <si>
    <t>Perth CBD</t>
  </si>
  <si>
    <t>All other areas of the State</t>
  </si>
  <si>
    <t>Urban areas other than the Perth CBD</t>
  </si>
  <si>
    <t>Number of Complaints Received</t>
  </si>
  <si>
    <t>Number of premises interrupted</t>
  </si>
  <si>
    <t>Number of interruptions</t>
  </si>
  <si>
    <t>Other areas of the State</t>
  </si>
  <si>
    <t>Premises interrupted more than 9 times in a year</t>
  </si>
  <si>
    <t>Premises interrupted more than 16 times in a year</t>
  </si>
  <si>
    <t>Perth CBD and the urban areas combined</t>
  </si>
  <si>
    <t>Indicator No.</t>
  </si>
  <si>
    <t>NQR 1</t>
  </si>
  <si>
    <t>NQR 2</t>
  </si>
  <si>
    <t>NQR 3</t>
  </si>
  <si>
    <t>NQR 4</t>
  </si>
  <si>
    <t>NQR 5</t>
  </si>
  <si>
    <t>NQR 6</t>
  </si>
  <si>
    <t>NQR 19</t>
  </si>
  <si>
    <t>NQR 20</t>
  </si>
  <si>
    <t>Indicator No</t>
  </si>
  <si>
    <t>Overall SAIDI by Total Network, CBD, Urban, Short Rural and Long Rural</t>
  </si>
  <si>
    <t>Distribution Network (Planned) SAIDI by Total Network, CBD, Urban, Short Rural and Long Rural</t>
  </si>
  <si>
    <t>Interruptions for more than 12 hours continuously (Sch 1 section 5(a) NQ&amp;R Code)</t>
  </si>
  <si>
    <t>More than the permitted number of interruptions (Sch 1 section 5(b) NQ&amp;R Code)</t>
  </si>
  <si>
    <t>The number of payments made, and the total amount paid under section 18 of the NQ&amp;R Code</t>
  </si>
  <si>
    <t>The number of payments made, and the total amount paid under section 19 of the NQ&amp;R Code</t>
  </si>
  <si>
    <t>Total number of complaints received {that Part 2 or an instrument made under section 14(3) of the NQ&amp;R Code has not been, or is not being, complied with}</t>
  </si>
  <si>
    <t xml:space="preserve">Total number of complaints received from customers in each of the discrete areas  {that Part 2 or an instrument made under section 14(3) of the NQ&amp;R Code has not been, or is not being, complied with} </t>
  </si>
  <si>
    <t>Total amount spent in addressing complaints {that Part 2 or an instrument made under section 14(3) of the NQ&amp;R Code has not been, or is not being, complied with} other than by way of payment under sections 18 and 19 {of the NQ&amp;R Code}</t>
  </si>
  <si>
    <t xml:space="preserve">Number of metered supply points by feeder category (CBD, urban, short rural and long rural), reported against the categories of residential and non-residential customers and sub-transmission, high voltage and low voltage </t>
  </si>
  <si>
    <t xml:space="preserve">Energy delivered (GWh) by type of feeder (CBD, urban, long rural and short rural) reported against the categories of residential and non-residential customers and sub-transmission, high voltage and low voltage </t>
  </si>
  <si>
    <t xml:space="preserve">Line lengths by type of feeder (CBD, urban, long rural and short rural) reported against the categories of underground and overhead line categories and sub-transmission, high voltage and low voltage </t>
  </si>
  <si>
    <t xml:space="preserve"> </t>
  </si>
  <si>
    <t>REFER TABLE 3 (below)</t>
  </si>
  <si>
    <t>REFER TABLE 1 (below)</t>
  </si>
  <si>
    <t>REFER TABLE 2 (below)</t>
  </si>
  <si>
    <t>REFER TABLE 5A (below)</t>
  </si>
  <si>
    <t>REFER TABLE 5B (below)</t>
  </si>
  <si>
    <t>Electricity Industry (Network Quality and Reliability of Supply) Code Sch 1(5), item 5</t>
  </si>
  <si>
    <t>Electricity Industry (Network Quality and Reliability of Supply) Code Sch 1(11)(a), item 11(a)</t>
  </si>
  <si>
    <t>Electricity Industry (Network Quality and Reliability of Supply) Code Sch 1(11)(b), item 11(b)</t>
  </si>
  <si>
    <t>Electricity Industry (Network Quality and Reliability of Supply) Code Sch 1(11)(c), item 11(c)</t>
  </si>
  <si>
    <t>Electricity Industry (Network Quality and Reliability of Supply) Code Sch 1(11)(d), item 11(d)</t>
  </si>
  <si>
    <t>The number of premises of small use customers to which the supply of electricity has been interrupted more than the permitted number of times, as is defined in section 12(1) {of the NQ&amp;R Code}</t>
  </si>
  <si>
    <r>
      <t xml:space="preserve">Licensees should refer to the </t>
    </r>
    <r>
      <rPr>
        <i/>
        <sz val="12"/>
        <rFont val="Arial"/>
        <family val="2"/>
      </rPr>
      <t>Electricity Distribution Licence Performance Reporting Handbook</t>
    </r>
    <r>
      <rPr>
        <sz val="12"/>
        <rFont val="Arial"/>
        <family val="2"/>
      </rPr>
      <t xml:space="preserve"> for information on the definitions of electricity distribution indicators listed in these Datasheets.  The Handbook is available on the ERA website (see link below):</t>
    </r>
  </si>
  <si>
    <t>https://www.erawa.com.au/electricity/electricity-licensing/regulatory-guidelines</t>
  </si>
  <si>
    <r>
      <t xml:space="preserve">Some indicators (shaded </t>
    </r>
    <r>
      <rPr>
        <sz val="10"/>
        <color rgb="FF00B0F0"/>
        <rFont val="Arial"/>
        <family val="2"/>
      </rPr>
      <t>blue</t>
    </r>
    <r>
      <rPr>
        <sz val="10"/>
        <color rgb="FF000000"/>
        <rFont val="Arial"/>
        <family val="2"/>
      </rPr>
      <t>) require a value as at 30 June.</t>
    </r>
    <r>
      <rPr>
        <shadow/>
        <sz val="10"/>
        <color rgb="FF92D050"/>
        <rFont val="Arial"/>
        <family val="2"/>
      </rPr>
      <t xml:space="preserve">
</t>
    </r>
    <r>
      <rPr>
        <sz val="10"/>
        <color rgb="FF000000"/>
        <rFont val="Arial"/>
        <family val="2"/>
      </rPr>
      <t xml:space="preserve">Some indicators (shaded </t>
    </r>
    <r>
      <rPr>
        <sz val="10"/>
        <color rgb="FF00B050"/>
        <rFont val="Arial"/>
        <family val="2"/>
      </rPr>
      <t>green</t>
    </r>
    <r>
      <rPr>
        <sz val="10"/>
        <color rgb="FF000000"/>
        <rFont val="Arial"/>
        <family val="2"/>
      </rPr>
      <t xml:space="preserve">) require a cumulative total value for the whole of the reporting year. </t>
    </r>
  </si>
  <si>
    <t xml:space="preserve">  </t>
  </si>
  <si>
    <r>
      <rPr>
        <b/>
        <sz val="12"/>
        <rFont val="Arial"/>
        <family val="2"/>
      </rPr>
      <t xml:space="preserve">Note: </t>
    </r>
    <r>
      <rPr>
        <b/>
        <sz val="10"/>
        <rFont val="Arial"/>
        <family val="2"/>
      </rPr>
      <t xml:space="preserve">
</t>
    </r>
    <r>
      <rPr>
        <sz val="10"/>
        <rFont val="Arial"/>
        <family val="2"/>
      </rPr>
      <t xml:space="preserve">Indicators that require a value as at 30 June are shaded </t>
    </r>
    <r>
      <rPr>
        <sz val="10"/>
        <color rgb="FF92D050"/>
        <rFont val="Arial"/>
        <family val="2"/>
      </rPr>
      <t>green</t>
    </r>
    <r>
      <rPr>
        <sz val="10"/>
        <rFont val="Arial"/>
        <family val="2"/>
      </rPr>
      <t xml:space="preserve">.
Indicators that require a cumulative total value for the whole of the reporting year are shaded </t>
    </r>
    <r>
      <rPr>
        <sz val="10"/>
        <color rgb="FF00B0F0"/>
        <rFont val="Arial"/>
        <family val="2"/>
      </rPr>
      <t>blue</t>
    </r>
    <r>
      <rPr>
        <sz val="10"/>
        <rFont val="Arial"/>
        <family val="2"/>
      </rPr>
      <t xml:space="preserve">.   
Do not enter data into cells that are shaded yellow, these indicators are automatically calculated. 
Do not enter data into cells that are shaded grey, they do not apply to that indicator. </t>
    </r>
  </si>
  <si>
    <t>Some indicators require reporting to be on a per customer/premises basis whereas others are on a per incident basis.  For example, indicator NQR 1 (Total number of premises of small use customers interrupted for more than 12 hours continuously) should be reported on a per customer/premises basis. This means that if a premises of a small use customer is interrupted for more than 12 hours continuously, and more than once during a reporting year, the premises should only be counted once. Indicator NQR22 (Total number of technical QoS complaints) should be reported during a reporting year, each complaint should be recorded separately.</t>
  </si>
  <si>
    <t>FC 1</t>
  </si>
  <si>
    <t>FC 2</t>
  </si>
  <si>
    <t>FC 3</t>
  </si>
  <si>
    <t>FC 4</t>
  </si>
  <si>
    <t>FC 5</t>
  </si>
  <si>
    <t>FC 6</t>
  </si>
  <si>
    <t>FC 7</t>
  </si>
  <si>
    <t>FC 8</t>
  </si>
  <si>
    <t>FC 9</t>
  </si>
  <si>
    <t>FC 10</t>
  </si>
  <si>
    <t>FC 11</t>
  </si>
  <si>
    <t>FC 12</t>
  </si>
  <si>
    <t>Urban Areas</t>
  </si>
  <si>
    <t>Table 2:  NQ&amp;R reliability data by area</t>
  </si>
  <si>
    <t>Table 1:  NQ&amp;R interruptions longer than 12 hours and multiple interruptions</t>
  </si>
  <si>
    <t>Measure</t>
  </si>
  <si>
    <t>REFER TABLE 4 (below)</t>
  </si>
  <si>
    <t>Table 3:  Feeder category reliability</t>
  </si>
  <si>
    <t>NRR 1</t>
  </si>
  <si>
    <t>NRR 2</t>
  </si>
  <si>
    <t>NRR 3</t>
  </si>
  <si>
    <t>NRR 4</t>
  </si>
  <si>
    <t>NRR 5</t>
  </si>
  <si>
    <t>NRR 6</t>
  </si>
  <si>
    <t>NRR 7</t>
  </si>
  <si>
    <t>NRR 8</t>
  </si>
  <si>
    <t>NRR 9</t>
  </si>
  <si>
    <t>NRR 10</t>
  </si>
  <si>
    <t>NRR 11</t>
  </si>
  <si>
    <t>NRR 12</t>
  </si>
  <si>
    <t>NRR 13</t>
  </si>
  <si>
    <t>NRR 14</t>
  </si>
  <si>
    <t>NRR 15</t>
  </si>
  <si>
    <t>NRR 16</t>
  </si>
  <si>
    <t>NRR 17</t>
  </si>
  <si>
    <t xml:space="preserve">
NRR 18</t>
  </si>
  <si>
    <t xml:space="preserve">
SCONRRR</t>
  </si>
  <si>
    <t>Table 5:  Compensation payments</t>
  </si>
  <si>
    <t>REFER TABLE 6A (below)</t>
  </si>
  <si>
    <t>REFER TABLE 6B (below)</t>
  </si>
  <si>
    <t>REFER TABLE 5C (below)</t>
  </si>
  <si>
    <t>2022 Electricity Reporting Datasheet (NQR) - Distribution Indicators</t>
  </si>
  <si>
    <t>SAIDI
(FC 1 - 4)</t>
  </si>
  <si>
    <t>SAIFI
(FC 5 - 8)</t>
  </si>
  <si>
    <t>CAIDI
(FC 9 - 12)</t>
  </si>
  <si>
    <t>NQR 7</t>
  </si>
  <si>
    <t>NQR 9</t>
  </si>
  <si>
    <t>NQR 8</t>
  </si>
  <si>
    <t>Table 4:  NQ&amp;R complaints by area (NQR 8)</t>
  </si>
  <si>
    <t>NQR 10</t>
  </si>
  <si>
    <t>NQR 11</t>
  </si>
  <si>
    <t>NQR 12</t>
  </si>
  <si>
    <t>NQR 13</t>
  </si>
  <si>
    <t>NQR 14</t>
  </si>
  <si>
    <t>NQR 15</t>
  </si>
  <si>
    <t>NQR 16</t>
  </si>
  <si>
    <t>NQR 17</t>
  </si>
  <si>
    <t>NQR 18</t>
  </si>
  <si>
    <t>Table 5A:  Metered supply points (NQR 12)</t>
  </si>
  <si>
    <t>Table 5B:  Unmetered supply points (NQR 13)</t>
  </si>
  <si>
    <t>Table 5C:  Energy delivered (NQR 14)</t>
  </si>
  <si>
    <t>Table 6A:  Feeder data by category (NQR 15)</t>
  </si>
  <si>
    <t>Table 6B:  Transformer data (NQR 16)</t>
  </si>
  <si>
    <r>
      <t>As per section 4 of the handbook, distributors should complete the ‘number’ column in each worksheet as follows:</t>
    </r>
    <r>
      <rPr>
        <sz val="10"/>
        <color rgb="FF000000"/>
        <rFont val="Arial"/>
        <family val="2"/>
      </rPr>
      <t xml:space="preserve">
</t>
    </r>
    <r>
      <rPr>
        <b/>
        <sz val="10"/>
        <color rgb="FF000000"/>
        <rFont val="Arial"/>
        <family val="2"/>
      </rPr>
      <t>If the data is available:</t>
    </r>
    <r>
      <rPr>
        <sz val="10"/>
        <color rgb="FF000000"/>
        <rFont val="Arial"/>
        <family val="2"/>
      </rPr>
      <t xml:space="preserve">
Enter the data
</t>
    </r>
    <r>
      <rPr>
        <b/>
        <sz val="10"/>
        <color rgb="FF000000"/>
        <rFont val="Arial"/>
        <family val="2"/>
      </rPr>
      <t>If the activity did not occur:</t>
    </r>
    <r>
      <rPr>
        <sz val="10"/>
        <color rgb="FF000000"/>
        <rFont val="Arial"/>
        <family val="2"/>
      </rPr>
      <t xml:space="preserve">
Enter '0'
For example, if the distributor did not receive any technical QoS complaints the data for indicator NRR 1 should be ‘0’.
</t>
    </r>
    <r>
      <rPr>
        <b/>
        <sz val="10"/>
        <color rgb="FF000000"/>
        <rFont val="Arial"/>
        <family val="2"/>
      </rPr>
      <t>If the activity is not applicable:</t>
    </r>
    <r>
      <rPr>
        <sz val="10"/>
        <color rgb="FF000000"/>
        <rFont val="Arial"/>
        <family val="2"/>
      </rPr>
      <t xml:space="preserve">
Enter 'n/a'. Reporting an indicator as 'n/a' should only be done in circumstances where the indicator is not relevant to the licensee's operations.
</t>
    </r>
    <r>
      <rPr>
        <b/>
        <sz val="10"/>
        <color rgb="FF000000"/>
        <rFont val="Arial"/>
        <family val="2"/>
      </rPr>
      <t>If the data is unavailable:</t>
    </r>
    <r>
      <rPr>
        <sz val="10"/>
        <color rgb="FF000000"/>
        <rFont val="Arial"/>
        <family val="2"/>
      </rPr>
      <t xml:space="preserve">
Leave the data cell blank. Add a comment in the ‘comments’ cell explaining why the data cannot be provided.
If the data shows a change of more than 10% compared to last year’s data, the distributor should include the likely reason(s) for the change in the ‘comments’ column.
</t>
    </r>
    <r>
      <rPr>
        <b/>
        <sz val="10"/>
        <color rgb="FF000000"/>
        <rFont val="Arial"/>
        <family val="2"/>
      </rPr>
      <t xml:space="preserve">
</t>
    </r>
  </si>
  <si>
    <t>N/A</t>
  </si>
  <si>
    <t>On 1 Jan 2022, The payment increased from $80 to $120</t>
  </si>
  <si>
    <t>The difference in short rural and urban feeders numbers is mainly due to recategorising feeder types based on the 0.3MVA/km urban criteria</t>
  </si>
  <si>
    <t>Reduction in Long Rural due to conductor removed after installation of SPS (Stand-alone Power Systems)</t>
  </si>
  <si>
    <t>Horizon Power</t>
  </si>
  <si>
    <t>Decrease from previous FY because previous FY had the Carnarvon floods.</t>
  </si>
  <si>
    <t>Increased mainly in Mount Magnet, Carnarvon and Esperance Rural</t>
  </si>
  <si>
    <t>6xHigh Volts
3xVoltage Fluctuations</t>
  </si>
  <si>
    <t>2xBats, 2xBirds
2xLightning</t>
  </si>
  <si>
    <t xml:space="preserve">Distribution + Transmission Poles
</t>
  </si>
  <si>
    <t>Significantly less over 12hr outages complaint claimants than previous FY due to Canarvon Floods in the previous 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</si>
</sst>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
  </numFmts>
  <fonts count="17" x14ac:knownFonts="1">
    <font>
      <sz val="10"/>
      <name val="Arial"/>
    </font>
    <font>
      <b/>
      <sz val="10"/>
      <name val="Arial"/>
      <family val="2"/>
    </font>
    <font>
      <sz val="9"/>
      <name val="Arial"/>
      <family val="2"/>
    </font>
    <font>
      <sz val="9"/>
      <name val="Arial"/>
      <family val="2"/>
    </font>
    <font>
      <sz val="10"/>
      <name val="Arial"/>
      <family val="2"/>
    </font>
    <font>
      <sz val="12"/>
      <name val="Arial"/>
      <family val="2"/>
    </font>
    <font>
      <u/>
      <sz val="10"/>
      <color theme="10"/>
      <name val="Arial"/>
      <family val="2"/>
    </font>
    <font>
      <b/>
      <sz val="16"/>
      <color theme="0"/>
      <name val="Arial"/>
      <family val="2"/>
    </font>
    <font>
      <i/>
      <sz val="12"/>
      <name val="Arial"/>
      <family val="2"/>
    </font>
    <font>
      <b/>
      <sz val="10"/>
      <color rgb="FF000000"/>
      <name val="Arial"/>
      <family val="2"/>
    </font>
    <font>
      <sz val="10"/>
      <color rgb="FF000000"/>
      <name val="Arial"/>
      <family val="2"/>
    </font>
    <font>
      <sz val="10"/>
      <color rgb="FF00B0F0"/>
      <name val="Arial"/>
      <family val="2"/>
    </font>
    <font>
      <shadow/>
      <sz val="10"/>
      <color rgb="FF92D050"/>
      <name val="Arial"/>
      <family val="2"/>
    </font>
    <font>
      <sz val="10"/>
      <color rgb="FF00B050"/>
      <name val="Arial"/>
      <family val="2"/>
    </font>
    <font>
      <sz val="11"/>
      <color rgb="FF000000"/>
      <name val="Arial"/>
      <family val="2"/>
    </font>
    <font>
      <b/>
      <sz val="12"/>
      <name val="Arial"/>
      <family val="2"/>
    </font>
    <font>
      <sz val="10"/>
      <color rgb="FF92D050"/>
      <name val="Arial"/>
      <family val="2"/>
    </font>
  </fonts>
  <fills count="13">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CCFFCC"/>
        <bgColor indexed="64"/>
      </patternFill>
    </fill>
    <fill>
      <patternFill patternType="solid">
        <fgColor rgb="FF99CCFF"/>
        <bgColor indexed="64"/>
      </patternFill>
    </fill>
    <fill>
      <patternFill patternType="solid">
        <fgColor theme="1"/>
        <bgColor indexed="64"/>
      </patternFill>
    </fill>
    <fill>
      <patternFill patternType="solid">
        <fgColor rgb="FF00B0F0"/>
        <bgColor indexed="64"/>
      </patternFill>
    </fill>
    <fill>
      <patternFill patternType="solid">
        <fgColor rgb="FF92D050"/>
        <bgColor indexed="64"/>
      </patternFill>
    </fill>
    <fill>
      <patternFill patternType="solid">
        <fgColor rgb="FF00A0AF"/>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s>
  <cellStyleXfs count="2">
    <xf numFmtId="0" fontId="0" fillId="0" borderId="0"/>
    <xf numFmtId="0" fontId="6" fillId="0" borderId="0" applyNumberFormat="0" applyFill="0" applyBorder="0" applyAlignment="0" applyProtection="0"/>
  </cellStyleXfs>
  <cellXfs count="282">
    <xf numFmtId="0" fontId="0" fillId="0" borderId="0" xfId="0"/>
    <xf numFmtId="0" fontId="0" fillId="0" borderId="0" xfId="0" applyProtection="1"/>
    <xf numFmtId="0" fontId="0" fillId="0" borderId="0" xfId="0" applyAlignment="1" applyProtection="1">
      <alignment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10" fontId="2" fillId="4" borderId="8" xfId="0" applyNumberFormat="1" applyFont="1" applyFill="1" applyBorder="1" applyAlignment="1" applyProtection="1">
      <alignment vertical="center" wrapText="1"/>
    </xf>
    <xf numFmtId="1" fontId="2" fillId="4" borderId="8" xfId="0" applyNumberFormat="1" applyFont="1" applyFill="1" applyBorder="1" applyAlignment="1" applyProtection="1">
      <alignment vertical="center" wrapText="1"/>
    </xf>
    <xf numFmtId="1" fontId="2" fillId="4" borderId="9" xfId="0" applyNumberFormat="1" applyFont="1" applyFill="1" applyBorder="1" applyAlignment="1" applyProtection="1">
      <alignment vertical="center" wrapText="1"/>
    </xf>
    <xf numFmtId="1" fontId="4" fillId="0" borderId="8" xfId="0" applyNumberFormat="1"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xf>
    <xf numFmtId="1" fontId="4" fillId="6" borderId="8" xfId="0" applyNumberFormat="1"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1" fontId="4" fillId="0" borderId="9" xfId="0" applyNumberFormat="1" applyFont="1" applyBorder="1" applyAlignment="1" applyProtection="1">
      <alignment vertical="center"/>
      <protection locked="0"/>
    </xf>
    <xf numFmtId="164" fontId="4" fillId="0" borderId="8" xfId="0" applyNumberFormat="1" applyFont="1" applyBorder="1" applyAlignment="1" applyProtection="1">
      <alignment horizontal="center" vertical="center" wrapText="1"/>
      <protection locked="0"/>
    </xf>
    <xf numFmtId="164" fontId="4" fillId="0" borderId="9" xfId="0" applyNumberFormat="1" applyFont="1" applyBorder="1" applyAlignment="1" applyProtection="1">
      <alignment horizontal="center" vertical="center" wrapText="1"/>
      <protection locked="0"/>
    </xf>
    <xf numFmtId="164" fontId="4" fillId="0" borderId="8" xfId="0" applyNumberFormat="1" applyFont="1" applyBorder="1" applyAlignment="1" applyProtection="1">
      <alignment vertical="center"/>
      <protection locked="0"/>
    </xf>
    <xf numFmtId="164" fontId="4" fillId="0" borderId="9" xfId="0" applyNumberFormat="1" applyFont="1" applyBorder="1" applyAlignment="1" applyProtection="1">
      <alignment vertical="center"/>
      <protection locked="0"/>
    </xf>
    <xf numFmtId="165" fontId="2" fillId="5" borderId="8" xfId="0" applyNumberFormat="1" applyFont="1" applyFill="1" applyBorder="1" applyAlignment="1" applyProtection="1">
      <alignment vertical="center" wrapText="1"/>
    </xf>
    <xf numFmtId="166" fontId="2" fillId="0" borderId="8" xfId="0" applyNumberFormat="1" applyFont="1" applyFill="1" applyBorder="1" applyAlignment="1" applyProtection="1">
      <alignment vertical="center" wrapText="1"/>
      <protection locked="0"/>
    </xf>
    <xf numFmtId="165" fontId="2" fillId="4" borderId="8" xfId="0" applyNumberFormat="1" applyFont="1" applyFill="1" applyBorder="1" applyAlignment="1" applyProtection="1">
      <alignment vertical="center" wrapText="1"/>
    </xf>
    <xf numFmtId="165" fontId="2" fillId="5" borderId="9" xfId="0" applyNumberFormat="1" applyFont="1" applyFill="1" applyBorder="1" applyAlignment="1" applyProtection="1">
      <alignment vertical="center" wrapText="1"/>
    </xf>
    <xf numFmtId="164" fontId="4" fillId="0" borderId="8"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xf>
    <xf numFmtId="0" fontId="0" fillId="0" borderId="0" xfId="0" applyBorder="1" applyAlignment="1">
      <alignment vertical="center" wrapText="1"/>
    </xf>
    <xf numFmtId="0" fontId="2" fillId="0" borderId="0" xfId="0" applyFont="1" applyBorder="1" applyAlignment="1" applyProtection="1">
      <alignment horizontal="center" vertical="center" wrapText="1"/>
    </xf>
    <xf numFmtId="166" fontId="2" fillId="0" borderId="9" xfId="0" applyNumberFormat="1" applyFont="1" applyFill="1" applyBorder="1" applyAlignment="1" applyProtection="1">
      <alignment vertical="center" wrapText="1"/>
      <protection locked="0"/>
    </xf>
    <xf numFmtId="0" fontId="1" fillId="8" borderId="8" xfId="0" applyFont="1" applyFill="1" applyBorder="1" applyAlignment="1" applyProtection="1">
      <alignment horizontal="center" vertical="center" wrapText="1"/>
    </xf>
    <xf numFmtId="0" fontId="1" fillId="2" borderId="8" xfId="0" applyFont="1" applyFill="1" applyBorder="1" applyAlignment="1" applyProtection="1">
      <alignment horizontal="center" vertical="top" wrapText="1"/>
    </xf>
    <xf numFmtId="0" fontId="0" fillId="0" borderId="0" xfId="0" applyBorder="1" applyAlignment="1"/>
    <xf numFmtId="0" fontId="1" fillId="2" borderId="8" xfId="0" applyFont="1" applyFill="1" applyBorder="1" applyAlignment="1" applyProtection="1">
      <alignment horizontal="center" vertical="center" wrapText="1"/>
    </xf>
    <xf numFmtId="1" fontId="2" fillId="0" borderId="8" xfId="0" applyNumberFormat="1" applyFont="1" applyFill="1" applyBorder="1" applyAlignment="1" applyProtection="1">
      <alignment vertical="center" wrapText="1"/>
      <protection locked="0"/>
    </xf>
    <xf numFmtId="1" fontId="2" fillId="0" borderId="9" xfId="0" applyNumberFormat="1" applyFont="1" applyBorder="1" applyAlignment="1" applyProtection="1">
      <alignment vertical="center" wrapText="1"/>
      <protection locked="0"/>
    </xf>
    <xf numFmtId="0" fontId="1" fillId="8" borderId="2"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xf>
    <xf numFmtId="1" fontId="4" fillId="0" borderId="8" xfId="0" applyNumberFormat="1" applyFont="1" applyBorder="1" applyAlignment="1" applyProtection="1">
      <alignment horizontal="center" vertical="center" wrapText="1"/>
      <protection locked="0"/>
    </xf>
    <xf numFmtId="1" fontId="4" fillId="0" borderId="9" xfId="0" applyNumberFormat="1"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xf>
    <xf numFmtId="0" fontId="1" fillId="8" borderId="8" xfId="0" applyFont="1" applyFill="1" applyBorder="1" applyAlignment="1" applyProtection="1">
      <alignment horizontal="center" vertical="center"/>
    </xf>
    <xf numFmtId="0" fontId="4" fillId="0" borderId="0" xfId="0" applyFont="1"/>
    <xf numFmtId="1" fontId="2" fillId="0" borderId="8" xfId="0" applyNumberFormat="1" applyFont="1" applyFill="1" applyBorder="1" applyAlignment="1" applyProtection="1">
      <alignment vertical="center" wrapText="1"/>
    </xf>
    <xf numFmtId="0" fontId="1" fillId="0" borderId="0" xfId="0" applyFont="1" applyAlignment="1">
      <alignment horizontal="left" vertical="center"/>
    </xf>
    <xf numFmtId="0" fontId="1" fillId="0" borderId="0" xfId="0" applyFont="1" applyAlignment="1" applyProtection="1">
      <alignment horizontal="center"/>
    </xf>
    <xf numFmtId="0" fontId="1" fillId="7" borderId="13" xfId="0" applyFont="1" applyFill="1" applyBorder="1" applyAlignment="1"/>
    <xf numFmtId="0" fontId="1" fillId="7" borderId="12" xfId="0" applyFont="1" applyFill="1" applyBorder="1" applyAlignment="1"/>
    <xf numFmtId="0" fontId="4" fillId="7" borderId="12" xfId="0" applyFont="1" applyFill="1" applyBorder="1" applyAlignment="1"/>
    <xf numFmtId="0" fontId="4" fillId="7" borderId="11" xfId="0" applyFont="1" applyFill="1" applyBorder="1" applyAlignment="1"/>
    <xf numFmtId="0" fontId="1" fillId="7" borderId="13" xfId="0" applyFont="1" applyFill="1" applyBorder="1" applyAlignment="1"/>
    <xf numFmtId="0" fontId="1" fillId="2" borderId="8" xfId="0" applyFont="1" applyFill="1" applyBorder="1" applyAlignment="1" applyProtection="1">
      <alignment horizontal="center" vertical="center" wrapText="1"/>
    </xf>
    <xf numFmtId="0" fontId="7" fillId="9" borderId="0" xfId="0" applyFont="1" applyFill="1" applyAlignment="1">
      <alignment horizontal="center" vertical="center"/>
    </xf>
    <xf numFmtId="0" fontId="5" fillId="0" borderId="32" xfId="0" applyFont="1" applyBorder="1" applyAlignment="1">
      <alignment horizontal="left" vertical="center" wrapText="1"/>
    </xf>
    <xf numFmtId="0" fontId="6" fillId="0" borderId="33" xfId="1" applyBorder="1" applyAlignment="1">
      <alignment vertical="center"/>
    </xf>
    <xf numFmtId="0" fontId="14" fillId="0" borderId="0" xfId="0" applyFont="1"/>
    <xf numFmtId="0" fontId="10" fillId="0" borderId="34" xfId="0" applyFont="1" applyFill="1" applyBorder="1" applyAlignment="1">
      <alignment horizontal="left" vertical="top" wrapText="1"/>
    </xf>
    <xf numFmtId="0" fontId="6" fillId="0" borderId="0" xfId="1" applyFill="1" applyAlignment="1">
      <alignment vertical="center"/>
    </xf>
    <xf numFmtId="0" fontId="9" fillId="0" borderId="34" xfId="0" applyFont="1" applyFill="1" applyBorder="1" applyAlignment="1">
      <alignment horizontal="left" vertical="top" wrapText="1"/>
    </xf>
    <xf numFmtId="0" fontId="2" fillId="10" borderId="4" xfId="0" applyFont="1" applyFill="1" applyBorder="1" applyAlignment="1" applyProtection="1">
      <alignment vertical="center" wrapText="1"/>
    </xf>
    <xf numFmtId="0" fontId="2" fillId="10" borderId="8" xfId="0" applyFont="1" applyFill="1" applyBorder="1" applyAlignment="1" applyProtection="1">
      <alignment vertical="center" wrapText="1"/>
    </xf>
    <xf numFmtId="0" fontId="2" fillId="10" borderId="6" xfId="0" applyFont="1" applyFill="1" applyBorder="1" applyAlignment="1" applyProtection="1">
      <alignment vertical="center" wrapText="1"/>
    </xf>
    <xf numFmtId="0" fontId="2" fillId="10" borderId="9" xfId="0" applyFont="1" applyFill="1" applyBorder="1" applyAlignment="1" applyProtection="1">
      <alignment vertical="center" wrapText="1"/>
    </xf>
    <xf numFmtId="0" fontId="4" fillId="11" borderId="4" xfId="0" applyFont="1" applyFill="1" applyBorder="1" applyAlignment="1" applyProtection="1">
      <alignment horizontal="left" vertical="center" wrapText="1"/>
    </xf>
    <xf numFmtId="0" fontId="4" fillId="11" borderId="8" xfId="0" applyFont="1" applyFill="1" applyBorder="1" applyAlignment="1" applyProtection="1">
      <alignment horizontal="left" vertical="center" wrapText="1"/>
    </xf>
    <xf numFmtId="0" fontId="4" fillId="11" borderId="6" xfId="0" applyFont="1" applyFill="1" applyBorder="1" applyAlignment="1" applyProtection="1">
      <alignment horizontal="left" vertical="center" wrapText="1"/>
    </xf>
    <xf numFmtId="0" fontId="4" fillId="11" borderId="9"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0" fillId="0" borderId="0" xfId="0" applyFill="1"/>
    <xf numFmtId="0" fontId="2" fillId="10" borderId="28" xfId="0" applyFont="1" applyFill="1" applyBorder="1" applyAlignment="1" applyProtection="1">
      <alignment vertical="center" wrapText="1"/>
    </xf>
    <xf numFmtId="0" fontId="2" fillId="10" borderId="32" xfId="0" applyFont="1" applyFill="1" applyBorder="1" applyAlignment="1" applyProtection="1">
      <alignment vertical="center" wrapText="1"/>
    </xf>
    <xf numFmtId="0" fontId="1" fillId="7" borderId="43" xfId="0" applyFont="1" applyFill="1" applyBorder="1" applyAlignment="1"/>
    <xf numFmtId="0" fontId="1" fillId="0" borderId="0" xfId="0" applyFont="1" applyAlignment="1" applyProtection="1">
      <alignment horizontal="left" wrapText="1"/>
      <protection locked="0"/>
    </xf>
    <xf numFmtId="0" fontId="1" fillId="8" borderId="2"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xf>
    <xf numFmtId="0" fontId="4" fillId="7" borderId="12" xfId="0" applyFont="1" applyFill="1" applyBorder="1" applyAlignment="1"/>
    <xf numFmtId="0" fontId="7" fillId="12" borderId="0" xfId="0" applyFont="1" applyFill="1" applyAlignment="1" applyProtection="1">
      <alignment horizontal="center" vertical="center" wrapText="1"/>
      <protection locked="0"/>
    </xf>
    <xf numFmtId="0" fontId="0" fillId="0" borderId="0" xfId="0" applyBorder="1" applyAlignment="1">
      <alignment horizontal="left"/>
    </xf>
    <xf numFmtId="0" fontId="4" fillId="0" borderId="0" xfId="0" applyFont="1" applyBorder="1" applyAlignment="1" applyProtection="1">
      <alignment vertical="center" wrapText="1"/>
    </xf>
    <xf numFmtId="1" fontId="4" fillId="0" borderId="0" xfId="0" applyNumberFormat="1" applyFont="1" applyBorder="1" applyAlignment="1" applyProtection="1">
      <alignment vertical="center" wrapText="1"/>
      <protection locked="0"/>
    </xf>
    <xf numFmtId="1" fontId="2" fillId="0" borderId="0" xfId="0" applyNumberFormat="1" applyFont="1" applyBorder="1" applyAlignment="1" applyProtection="1">
      <alignment vertical="center" wrapText="1"/>
      <protection locked="0"/>
    </xf>
    <xf numFmtId="2" fontId="4" fillId="0" borderId="0" xfId="0" applyNumberFormat="1" applyFont="1" applyFill="1" applyBorder="1" applyAlignment="1" applyProtection="1">
      <alignment vertical="center" wrapText="1"/>
      <protection locked="0"/>
    </xf>
    <xf numFmtId="1" fontId="4" fillId="0" borderId="8" xfId="0" applyNumberFormat="1" applyFont="1" applyBorder="1" applyAlignment="1" applyProtection="1">
      <alignment horizontal="center" vertical="center" wrapText="1"/>
      <protection locked="0"/>
    </xf>
    <xf numFmtId="1" fontId="4" fillId="0" borderId="9" xfId="0" applyNumberFormat="1" applyFont="1" applyBorder="1" applyAlignment="1" applyProtection="1">
      <alignment horizontal="center" vertical="center" wrapText="1"/>
      <protection locked="0"/>
    </xf>
    <xf numFmtId="164" fontId="4" fillId="6" borderId="8" xfId="0" applyNumberFormat="1" applyFont="1" applyFill="1" applyBorder="1" applyAlignment="1" applyProtection="1">
      <alignment horizontal="center" vertical="center" wrapText="1"/>
      <protection locked="0"/>
    </xf>
    <xf numFmtId="164" fontId="4" fillId="6" borderId="9" xfId="0" applyNumberFormat="1" applyFont="1" applyFill="1" applyBorder="1" applyAlignment="1" applyProtection="1">
      <alignment horizontal="center" vertical="center" wrapText="1"/>
      <protection locked="0"/>
    </xf>
    <xf numFmtId="2" fontId="4" fillId="6" borderId="33" xfId="0" applyNumberFormat="1" applyFont="1" applyFill="1" applyBorder="1" applyAlignment="1" applyProtection="1">
      <alignment horizontal="center" vertical="center" wrapText="1"/>
      <protection locked="0"/>
    </xf>
    <xf numFmtId="1" fontId="4" fillId="0" borderId="33" xfId="0" applyNumberFormat="1" applyFont="1" applyBorder="1" applyAlignment="1" applyProtection="1">
      <alignment horizontal="center" vertical="center" wrapText="1"/>
      <protection locked="0"/>
    </xf>
    <xf numFmtId="2" fontId="4" fillId="6" borderId="9" xfId="0" applyNumberFormat="1" applyFont="1" applyFill="1" applyBorder="1" applyAlignment="1" applyProtection="1">
      <alignment horizontal="center" vertical="center" wrapText="1"/>
      <protection locked="0"/>
    </xf>
    <xf numFmtId="2" fontId="4" fillId="0" borderId="2" xfId="0" applyNumberFormat="1" applyFont="1" applyBorder="1" applyAlignment="1" applyProtection="1">
      <alignment horizontal="center" vertical="center" wrapText="1"/>
      <protection locked="0"/>
    </xf>
    <xf numFmtId="2" fontId="4" fillId="0" borderId="8" xfId="0" applyNumberFormat="1" applyFont="1" applyBorder="1" applyAlignment="1" applyProtection="1">
      <alignment horizontal="center" vertical="center" wrapText="1"/>
      <protection locked="0"/>
    </xf>
    <xf numFmtId="2" fontId="4" fillId="0" borderId="9" xfId="0" applyNumberFormat="1" applyFont="1" applyBorder="1" applyAlignment="1" applyProtection="1">
      <alignment horizontal="center" vertical="center" wrapText="1"/>
      <protection locked="0"/>
    </xf>
    <xf numFmtId="164" fontId="4" fillId="0" borderId="33" xfId="0" applyNumberFormat="1" applyFont="1" applyBorder="1" applyAlignment="1" applyProtection="1">
      <alignment horizontal="center" vertical="center" wrapText="1"/>
      <protection locked="0"/>
    </xf>
    <xf numFmtId="1" fontId="4" fillId="0" borderId="8" xfId="0" applyNumberFormat="1" applyFont="1" applyFill="1" applyBorder="1" applyAlignment="1" applyProtection="1">
      <alignment horizontal="center" vertical="center"/>
      <protection locked="0"/>
    </xf>
    <xf numFmtId="1" fontId="4" fillId="0" borderId="8" xfId="0" applyNumberFormat="1" applyFont="1" applyBorder="1" applyAlignment="1" applyProtection="1">
      <alignment horizontal="center" vertical="center"/>
      <protection locked="0"/>
    </xf>
    <xf numFmtId="1" fontId="4" fillId="0" borderId="9" xfId="0" applyNumberFormat="1" applyFont="1" applyBorder="1" applyAlignment="1" applyProtection="1">
      <alignment horizontal="center" vertical="center"/>
      <protection locked="0"/>
    </xf>
    <xf numFmtId="1" fontId="4" fillId="0" borderId="8" xfId="0" applyNumberFormat="1" applyFont="1" applyBorder="1" applyAlignment="1" applyProtection="1">
      <alignment horizontal="center" vertical="center" wrapText="1"/>
      <protection locked="0"/>
    </xf>
    <xf numFmtId="1" fontId="4" fillId="0" borderId="9" xfId="0" applyNumberFormat="1" applyFont="1" applyBorder="1" applyAlignment="1" applyProtection="1">
      <alignment horizontal="center" vertical="center" wrapText="1"/>
      <protection locked="0"/>
    </xf>
    <xf numFmtId="164" fontId="4" fillId="0" borderId="8" xfId="0" applyNumberFormat="1" applyFont="1" applyBorder="1" applyAlignment="1" applyProtection="1">
      <alignment horizontal="center" vertical="center"/>
      <protection locked="0"/>
    </xf>
    <xf numFmtId="164" fontId="4" fillId="0" borderId="9" xfId="0" applyNumberFormat="1" applyFont="1" applyBorder="1" applyAlignment="1" applyProtection="1">
      <alignment horizontal="center" vertical="center"/>
      <protection locked="0"/>
    </xf>
    <xf numFmtId="0" fontId="4" fillId="0" borderId="16"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24" xfId="0" applyFont="1" applyBorder="1" applyAlignment="1" applyProtection="1">
      <alignment horizontal="left"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1" fontId="2" fillId="0" borderId="23" xfId="0" applyNumberFormat="1" applyFont="1" applyBorder="1" applyAlignment="1" applyProtection="1">
      <alignment horizontal="left" vertical="top" wrapText="1"/>
      <protection locked="0"/>
    </xf>
    <xf numFmtId="1" fontId="2" fillId="0" borderId="27" xfId="0" applyNumberFormat="1" applyFont="1" applyBorder="1" applyAlignment="1" applyProtection="1">
      <alignment horizontal="left" vertical="top" wrapText="1"/>
      <protection locked="0"/>
    </xf>
    <xf numFmtId="1" fontId="2" fillId="0" borderId="42" xfId="0" applyNumberFormat="1" applyFont="1" applyBorder="1" applyAlignment="1" applyProtection="1">
      <alignment horizontal="left" vertical="top" wrapText="1"/>
      <protection locked="0"/>
    </xf>
    <xf numFmtId="164" fontId="4" fillId="0" borderId="16" xfId="0" applyNumberFormat="1" applyFont="1" applyBorder="1" applyAlignment="1" applyProtection="1">
      <alignment horizontal="left" vertical="center" wrapText="1"/>
      <protection locked="0"/>
    </xf>
    <xf numFmtId="164" fontId="4" fillId="0" borderId="17" xfId="0" applyNumberFormat="1" applyFont="1" applyBorder="1" applyAlignment="1" applyProtection="1">
      <alignment horizontal="left" vertical="center" wrapText="1"/>
      <protection locked="0"/>
    </xf>
    <xf numFmtId="164" fontId="4" fillId="0" borderId="23" xfId="0" applyNumberFormat="1" applyFont="1" applyBorder="1" applyAlignment="1" applyProtection="1">
      <alignment horizontal="left" vertical="center" wrapText="1"/>
      <protection locked="0"/>
    </xf>
    <xf numFmtId="164" fontId="4" fillId="0" borderId="24" xfId="0" applyNumberFormat="1" applyFont="1" applyBorder="1" applyAlignment="1" applyProtection="1">
      <alignment horizontal="left" vertical="center" wrapText="1"/>
      <protection locked="0"/>
    </xf>
    <xf numFmtId="0" fontId="4" fillId="0" borderId="29"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1" fontId="2" fillId="0" borderId="8" xfId="0" applyNumberFormat="1" applyFont="1" applyBorder="1" applyAlignment="1" applyProtection="1">
      <alignment vertical="center" wrapText="1"/>
      <protection locked="0"/>
    </xf>
    <xf numFmtId="0" fontId="0" fillId="0" borderId="5" xfId="0" applyBorder="1" applyAlignment="1"/>
    <xf numFmtId="1" fontId="2" fillId="0" borderId="9" xfId="0" applyNumberFormat="1" applyFont="1" applyBorder="1" applyAlignment="1" applyProtection="1">
      <alignment vertical="center" wrapText="1"/>
      <protection locked="0"/>
    </xf>
    <xf numFmtId="0" fontId="0" fillId="0" borderId="7" xfId="0" applyBorder="1" applyAlignment="1"/>
    <xf numFmtId="1" fontId="2" fillId="0" borderId="2" xfId="0" applyNumberFormat="1" applyFont="1" applyBorder="1" applyAlignment="1" applyProtection="1">
      <alignment vertical="center" wrapText="1"/>
      <protection locked="0"/>
    </xf>
    <xf numFmtId="0" fontId="0" fillId="0" borderId="3" xfId="0" applyBorder="1" applyAlignment="1"/>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21" xfId="0" applyFont="1" applyBorder="1" applyAlignment="1" applyProtection="1">
      <alignment vertical="center" wrapText="1"/>
    </xf>
    <xf numFmtId="0" fontId="4" fillId="0" borderId="22" xfId="0" applyFont="1" applyBorder="1" applyAlignment="1" applyProtection="1">
      <alignment vertical="center" wrapText="1"/>
    </xf>
    <xf numFmtId="1" fontId="2" fillId="0" borderId="33" xfId="0" applyNumberFormat="1" applyFont="1" applyBorder="1" applyAlignment="1" applyProtection="1">
      <alignment vertical="center" wrapText="1"/>
      <protection locked="0"/>
    </xf>
    <xf numFmtId="0" fontId="0" fillId="0" borderId="45" xfId="0" applyBorder="1" applyAlignment="1"/>
    <xf numFmtId="0" fontId="4" fillId="0" borderId="4" xfId="0" applyFont="1" applyBorder="1" applyAlignment="1" applyProtection="1">
      <alignment horizontal="left" vertical="center" wrapText="1"/>
    </xf>
    <xf numFmtId="0" fontId="0" fillId="0" borderId="8" xfId="0" applyBorder="1" applyAlignment="1">
      <alignment horizontal="left" wrapText="1"/>
    </xf>
    <xf numFmtId="0" fontId="0" fillId="0" borderId="6" xfId="0" applyBorder="1" applyAlignment="1">
      <alignment horizontal="left" wrapText="1"/>
    </xf>
    <xf numFmtId="0" fontId="0" fillId="0" borderId="9" xfId="0" applyBorder="1" applyAlignment="1">
      <alignment horizontal="left" wrapText="1"/>
    </xf>
    <xf numFmtId="0" fontId="4" fillId="0" borderId="8" xfId="0" applyFont="1" applyBorder="1" applyAlignment="1" applyProtection="1">
      <alignment vertical="center" wrapText="1"/>
    </xf>
    <xf numFmtId="0" fontId="0" fillId="0" borderId="8" xfId="0" applyBorder="1" applyAlignment="1">
      <alignment vertical="center" wrapText="1"/>
    </xf>
    <xf numFmtId="0" fontId="0" fillId="0" borderId="8" xfId="0" applyBorder="1" applyAlignment="1"/>
    <xf numFmtId="0" fontId="4" fillId="0" borderId="9" xfId="0" applyFont="1" applyBorder="1" applyAlignment="1" applyProtection="1">
      <alignment horizontal="left" vertical="center" wrapText="1"/>
    </xf>
    <xf numFmtId="0" fontId="0" fillId="0" borderId="9" xfId="0" applyBorder="1" applyAlignment="1">
      <alignment vertical="center" wrapText="1"/>
    </xf>
    <xf numFmtId="0" fontId="0" fillId="0" borderId="9" xfId="0" applyBorder="1" applyAlignment="1"/>
    <xf numFmtId="0" fontId="4" fillId="0" borderId="30" xfId="0" applyFont="1" applyBorder="1" applyAlignment="1" applyProtection="1">
      <alignment horizontal="left" vertical="center" wrapText="1"/>
    </xf>
    <xf numFmtId="0" fontId="0" fillId="0" borderId="33" xfId="0" applyBorder="1" applyAlignment="1">
      <alignment horizontal="left"/>
    </xf>
    <xf numFmtId="0" fontId="0" fillId="0" borderId="6" xfId="0" applyBorder="1" applyAlignment="1">
      <alignment horizontal="left"/>
    </xf>
    <xf numFmtId="0" fontId="0" fillId="0" borderId="9" xfId="0" applyBorder="1" applyAlignment="1">
      <alignment horizontal="left"/>
    </xf>
    <xf numFmtId="0" fontId="4" fillId="0" borderId="33" xfId="0" applyFont="1" applyBorder="1" applyAlignment="1" applyProtection="1">
      <alignment vertical="center" wrapText="1"/>
    </xf>
    <xf numFmtId="0" fontId="0" fillId="0" borderId="33" xfId="0" applyBorder="1" applyAlignment="1">
      <alignment vertical="center" wrapText="1"/>
    </xf>
    <xf numFmtId="0" fontId="0" fillId="0" borderId="33" xfId="0" applyBorder="1" applyAlignment="1"/>
    <xf numFmtId="0" fontId="4" fillId="0" borderId="9" xfId="0" applyFont="1" applyBorder="1" applyAlignment="1" applyProtection="1">
      <alignment vertical="center" wrapText="1"/>
    </xf>
    <xf numFmtId="0" fontId="1" fillId="8" borderId="2" xfId="0" applyFont="1" applyFill="1" applyBorder="1" applyAlignment="1" applyProtection="1">
      <alignment horizontal="center" vertical="center" wrapText="1"/>
    </xf>
    <xf numFmtId="0" fontId="0" fillId="8" borderId="3" xfId="0" applyFill="1" applyBorder="1" applyAlignment="1"/>
    <xf numFmtId="0" fontId="1" fillId="8" borderId="14" xfId="0" applyFont="1" applyFill="1" applyBorder="1" applyAlignment="1" applyProtection="1">
      <alignment horizontal="center" vertical="center"/>
    </xf>
    <xf numFmtId="0" fontId="1" fillId="8" borderId="15" xfId="0" applyFont="1" applyFill="1" applyBorder="1" applyAlignment="1" applyProtection="1">
      <alignment horizontal="center" vertical="center"/>
    </xf>
    <xf numFmtId="0" fontId="4" fillId="0" borderId="28" xfId="0" applyFont="1" applyBorder="1" applyAlignment="1" applyProtection="1">
      <alignment horizontal="center" vertical="center" wrapText="1"/>
    </xf>
    <xf numFmtId="0" fontId="4" fillId="0" borderId="46" xfId="0" applyFont="1" applyBorder="1" applyAlignment="1" applyProtection="1">
      <alignment horizontal="center" vertical="center" wrapText="1"/>
    </xf>
    <xf numFmtId="0" fontId="4" fillId="7" borderId="12" xfId="0" applyFont="1" applyFill="1" applyBorder="1" applyAlignment="1">
      <alignment horizontal="center"/>
    </xf>
    <xf numFmtId="0" fontId="4" fillId="7" borderId="11" xfId="0" applyFont="1" applyFill="1" applyBorder="1" applyAlignment="1">
      <alignment horizontal="center"/>
    </xf>
    <xf numFmtId="0" fontId="1" fillId="8" borderId="18" xfId="0" applyFont="1" applyFill="1" applyBorder="1" applyAlignment="1" applyProtection="1">
      <alignment horizontal="center" vertical="center" wrapText="1"/>
    </xf>
    <xf numFmtId="0" fontId="1" fillId="8" borderId="19" xfId="0" applyFont="1" applyFill="1" applyBorder="1" applyAlignment="1" applyProtection="1">
      <alignment horizontal="center" vertical="center" wrapText="1"/>
    </xf>
    <xf numFmtId="0" fontId="1" fillId="8" borderId="37" xfId="0" applyFont="1" applyFill="1" applyBorder="1" applyAlignment="1" applyProtection="1">
      <alignment horizontal="center" vertical="center" wrapText="1"/>
    </xf>
    <xf numFmtId="1" fontId="2" fillId="0" borderId="21" xfId="0" applyNumberFormat="1" applyFont="1" applyBorder="1" applyAlignment="1" applyProtection="1">
      <alignment horizontal="left" vertical="top" wrapText="1"/>
      <protection locked="0"/>
    </xf>
    <xf numFmtId="1" fontId="2" fillId="0" borderId="26" xfId="0" applyNumberFormat="1" applyFont="1" applyBorder="1" applyAlignment="1" applyProtection="1">
      <alignment horizontal="left" vertical="top" wrapText="1"/>
      <protection locked="0"/>
    </xf>
    <xf numFmtId="1" fontId="2" fillId="0" borderId="38" xfId="0" applyNumberFormat="1" applyFont="1" applyBorder="1" applyAlignment="1" applyProtection="1">
      <alignment horizontal="left" vertical="top" wrapText="1"/>
      <protection locked="0"/>
    </xf>
    <xf numFmtId="1" fontId="2" fillId="0" borderId="16" xfId="0" applyNumberFormat="1" applyFont="1" applyBorder="1" applyAlignment="1" applyProtection="1">
      <alignment horizontal="left" vertical="top" wrapText="1"/>
      <protection locked="0"/>
    </xf>
    <xf numFmtId="1" fontId="2" fillId="0" borderId="10" xfId="0" applyNumberFormat="1" applyFont="1" applyBorder="1" applyAlignment="1" applyProtection="1">
      <alignment horizontal="left" vertical="top" wrapText="1"/>
      <protection locked="0"/>
    </xf>
    <xf numFmtId="1" fontId="2" fillId="0" borderId="44" xfId="0" applyNumberFormat="1" applyFont="1" applyBorder="1" applyAlignment="1" applyProtection="1">
      <alignment horizontal="left" vertical="top" wrapText="1"/>
      <protection locked="0"/>
    </xf>
    <xf numFmtId="0" fontId="1" fillId="8" borderId="1" xfId="0" applyFont="1" applyFill="1" applyBorder="1" applyAlignment="1" applyProtection="1">
      <alignment horizontal="center" vertical="center" wrapText="1"/>
    </xf>
    <xf numFmtId="0" fontId="0" fillId="8" borderId="2" xfId="0" applyFill="1" applyBorder="1" applyAlignment="1"/>
    <xf numFmtId="0" fontId="0" fillId="0" borderId="2" xfId="0" applyBorder="1" applyAlignment="1">
      <alignment vertical="center" wrapText="1"/>
    </xf>
    <xf numFmtId="0" fontId="0" fillId="0" borderId="2" xfId="0" applyBorder="1" applyAlignment="1"/>
    <xf numFmtId="0" fontId="2" fillId="0" borderId="23"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1" fillId="7" borderId="13" xfId="0" applyFont="1" applyFill="1" applyBorder="1" applyAlignment="1" applyProtection="1">
      <alignment horizontal="left" vertical="center" wrapText="1"/>
    </xf>
    <xf numFmtId="0" fontId="0" fillId="0" borderId="12" xfId="0" applyBorder="1" applyAlignment="1"/>
    <xf numFmtId="0" fontId="0" fillId="0" borderId="11" xfId="0" applyBorder="1" applyAlignment="1"/>
    <xf numFmtId="0" fontId="2" fillId="10" borderId="16" xfId="0" applyFont="1" applyFill="1" applyBorder="1" applyAlignment="1" applyProtection="1">
      <alignment horizontal="left" vertical="center" wrapText="1"/>
    </xf>
    <xf numFmtId="0" fontId="2" fillId="10" borderId="10" xfId="0" applyFont="1" applyFill="1" applyBorder="1" applyAlignment="1" applyProtection="1">
      <alignment horizontal="left" vertical="center" wrapText="1"/>
    </xf>
    <xf numFmtId="0" fontId="2" fillId="10" borderId="17" xfId="0" applyFont="1" applyFill="1" applyBorder="1" applyAlignment="1" applyProtection="1">
      <alignment horizontal="left" vertical="center" wrapText="1"/>
    </xf>
    <xf numFmtId="0" fontId="2" fillId="0" borderId="8" xfId="0" applyFont="1" applyBorder="1" applyAlignment="1" applyProtection="1">
      <alignment horizontal="center" vertical="center" wrapText="1"/>
    </xf>
    <xf numFmtId="0" fontId="2" fillId="10" borderId="39" xfId="0" applyFont="1" applyFill="1" applyBorder="1" applyAlignment="1" applyProtection="1">
      <alignment horizontal="left" vertical="center" wrapText="1"/>
    </xf>
    <xf numFmtId="0" fontId="2" fillId="10" borderId="40" xfId="0" applyFont="1" applyFill="1" applyBorder="1" applyAlignment="1" applyProtection="1">
      <alignment horizontal="left" vertical="center" wrapText="1"/>
    </xf>
    <xf numFmtId="0" fontId="2" fillId="10" borderId="41" xfId="0" applyFont="1" applyFill="1" applyBorder="1" applyAlignment="1" applyProtection="1">
      <alignment horizontal="left" vertical="center" wrapText="1"/>
    </xf>
    <xf numFmtId="0" fontId="2" fillId="10" borderId="23" xfId="0" applyFont="1" applyFill="1" applyBorder="1" applyAlignment="1" applyProtection="1">
      <alignment vertical="center" wrapText="1"/>
    </xf>
    <xf numFmtId="0" fontId="0" fillId="10" borderId="27" xfId="0" applyFill="1" applyBorder="1" applyAlignment="1">
      <alignment vertical="center" wrapText="1"/>
    </xf>
    <xf numFmtId="0" fontId="0" fillId="10" borderId="24" xfId="0" applyFill="1" applyBorder="1" applyAlignment="1">
      <alignment vertical="center" wrapText="1"/>
    </xf>
    <xf numFmtId="0" fontId="2" fillId="10" borderId="16" xfId="0" applyFont="1" applyFill="1" applyBorder="1" applyAlignment="1" applyProtection="1">
      <alignment vertical="center" wrapText="1"/>
    </xf>
    <xf numFmtId="0" fontId="4" fillId="10" borderId="10" xfId="0" applyFont="1" applyFill="1" applyBorder="1" applyAlignment="1">
      <alignment vertical="center" wrapText="1"/>
    </xf>
    <xf numFmtId="0" fontId="4" fillId="10" borderId="17" xfId="0" applyFont="1" applyFill="1" applyBorder="1" applyAlignment="1">
      <alignmen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2" borderId="30"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35" xfId="0" applyFont="1" applyFill="1" applyBorder="1" applyAlignment="1" applyProtection="1">
      <alignment horizontal="center" vertical="center" wrapText="1"/>
    </xf>
    <xf numFmtId="0" fontId="0" fillId="0" borderId="0" xfId="0" applyBorder="1" applyAlignment="1">
      <alignment horizontal="center" vertical="center" wrapText="1"/>
    </xf>
    <xf numFmtId="0" fontId="0" fillId="0" borderId="36" xfId="0" applyBorder="1" applyAlignment="1">
      <alignment vertical="center" wrapText="1"/>
    </xf>
    <xf numFmtId="0" fontId="0" fillId="0" borderId="21"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vertical="center" wrapText="1"/>
    </xf>
    <xf numFmtId="1" fontId="2" fillId="0" borderId="8" xfId="0" applyNumberFormat="1"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0" fontId="1" fillId="2" borderId="37"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4" fillId="0" borderId="4" xfId="0" applyFont="1" applyBorder="1" applyAlignment="1" applyProtection="1">
      <alignment vertical="center" wrapText="1"/>
    </xf>
    <xf numFmtId="1" fontId="0" fillId="0" borderId="8" xfId="0" applyNumberFormat="1" applyBorder="1" applyAlignment="1">
      <alignment horizontal="center" vertical="center" wrapText="1"/>
    </xf>
    <xf numFmtId="0" fontId="0" fillId="0" borderId="5" xfId="0" applyBorder="1" applyAlignment="1">
      <alignment vertical="center" wrapText="1"/>
    </xf>
    <xf numFmtId="1" fontId="4" fillId="0" borderId="8" xfId="0" applyNumberFormat="1" applyFont="1" applyBorder="1" applyAlignment="1" applyProtection="1">
      <alignment horizontal="center" vertical="center" wrapText="1"/>
      <protection locked="0"/>
    </xf>
    <xf numFmtId="0" fontId="4" fillId="0" borderId="6" xfId="0" applyFont="1" applyBorder="1" applyAlignment="1" applyProtection="1">
      <alignment horizontal="left" vertical="center" wrapText="1"/>
    </xf>
    <xf numFmtId="1" fontId="4" fillId="0" borderId="9" xfId="0" applyNumberFormat="1" applyFont="1" applyBorder="1" applyAlignment="1" applyProtection="1">
      <alignment horizontal="center" vertical="center" wrapText="1"/>
      <protection locked="0"/>
    </xf>
    <xf numFmtId="0" fontId="0" fillId="0" borderId="7" xfId="0" applyBorder="1" applyAlignment="1">
      <alignment vertical="center" wrapText="1"/>
    </xf>
    <xf numFmtId="0" fontId="1" fillId="8" borderId="1" xfId="0" applyFont="1" applyFill="1" applyBorder="1" applyAlignment="1" applyProtection="1">
      <alignment horizontal="center" vertical="center"/>
    </xf>
    <xf numFmtId="0" fontId="0" fillId="8" borderId="3" xfId="0" applyFill="1" applyBorder="1" applyAlignment="1">
      <alignment horizontal="center" vertical="center"/>
    </xf>
    <xf numFmtId="0" fontId="2" fillId="10" borderId="8" xfId="0" applyFont="1" applyFill="1" applyBorder="1" applyAlignment="1" applyProtection="1">
      <alignment horizontal="left" vertical="center" wrapText="1"/>
    </xf>
    <xf numFmtId="0" fontId="0" fillId="10" borderId="8" xfId="0" applyFill="1" applyBorder="1" applyAlignment="1">
      <alignment horizontal="left" vertical="center" wrapText="1"/>
    </xf>
    <xf numFmtId="0" fontId="0" fillId="10" borderId="8" xfId="0" applyFill="1" applyBorder="1" applyAlignment="1">
      <alignment vertical="center" wrapText="1"/>
    </xf>
    <xf numFmtId="0" fontId="2" fillId="0" borderId="8" xfId="0" applyFont="1" applyFill="1" applyBorder="1" applyAlignment="1" applyProtection="1">
      <alignment horizontal="left" vertical="center" wrapText="1"/>
      <protection locked="0"/>
    </xf>
    <xf numFmtId="0" fontId="2" fillId="10" borderId="9" xfId="0" applyFont="1" applyFill="1" applyBorder="1" applyAlignment="1" applyProtection="1">
      <alignment horizontal="left" vertical="center" wrapText="1"/>
    </xf>
    <xf numFmtId="0" fontId="0" fillId="10" borderId="9" xfId="0" applyFill="1" applyBorder="1" applyAlignment="1">
      <alignment horizontal="left" vertical="center" wrapText="1"/>
    </xf>
    <xf numFmtId="0" fontId="0" fillId="10" borderId="9" xfId="0" applyFill="1" applyBorder="1" applyAlignment="1">
      <alignment vertical="center" wrapText="1"/>
    </xf>
    <xf numFmtId="0" fontId="2" fillId="0" borderId="9" xfId="0" applyFont="1" applyFill="1" applyBorder="1" applyAlignment="1" applyProtection="1">
      <alignment horizontal="left" vertical="center" wrapText="1"/>
      <protection locked="0"/>
    </xf>
    <xf numFmtId="0" fontId="1" fillId="7" borderId="13" xfId="0" applyFont="1" applyFill="1" applyBorder="1"/>
    <xf numFmtId="0" fontId="4" fillId="7" borderId="12" xfId="0" applyFont="1" applyFill="1" applyBorder="1"/>
    <xf numFmtId="0" fontId="4" fillId="7" borderId="11" xfId="0" applyFont="1" applyFill="1" applyBorder="1"/>
    <xf numFmtId="0" fontId="3" fillId="10" borderId="8" xfId="0" applyFont="1" applyFill="1" applyBorder="1" applyAlignment="1" applyProtection="1">
      <alignment horizontal="left" vertical="center" wrapText="1"/>
    </xf>
    <xf numFmtId="0" fontId="2" fillId="10" borderId="4" xfId="0" applyFont="1" applyFill="1" applyBorder="1" applyAlignment="1" applyProtection="1">
      <alignment horizontal="left" vertical="top" wrapText="1"/>
    </xf>
    <xf numFmtId="0" fontId="2" fillId="10" borderId="6" xfId="0" applyFont="1" applyFill="1" applyBorder="1" applyAlignment="1" applyProtection="1">
      <alignment horizontal="left" vertical="top" wrapText="1"/>
    </xf>
    <xf numFmtId="0" fontId="2" fillId="10" borderId="8" xfId="0" applyFont="1" applyFill="1" applyBorder="1" applyAlignment="1" applyProtection="1">
      <alignment horizontal="left" vertical="top" wrapText="1"/>
    </xf>
    <xf numFmtId="0" fontId="2" fillId="10" borderId="9" xfId="0" applyFont="1" applyFill="1" applyBorder="1" applyAlignment="1" applyProtection="1">
      <alignment horizontal="left" vertical="top" wrapText="1"/>
    </xf>
    <xf numFmtId="0" fontId="0" fillId="10" borderId="8" xfId="0" applyFill="1" applyBorder="1" applyAlignment="1"/>
    <xf numFmtId="0" fontId="0" fillId="0" borderId="0" xfId="0" applyAlignment="1">
      <alignment horizontal="center"/>
    </xf>
    <xf numFmtId="0" fontId="1" fillId="7" borderId="13" xfId="0" applyFont="1" applyFill="1" applyBorder="1" applyAlignment="1">
      <alignment horizontal="left"/>
    </xf>
    <xf numFmtId="0" fontId="1" fillId="7" borderId="12" xfId="0" applyFont="1" applyFill="1" applyBorder="1" applyAlignment="1">
      <alignment horizontal="left"/>
    </xf>
    <xf numFmtId="0" fontId="1" fillId="7" borderId="11" xfId="0" applyFont="1" applyFill="1" applyBorder="1" applyAlignment="1">
      <alignment horizontal="left"/>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1" fontId="2" fillId="0" borderId="9" xfId="0" applyNumberFormat="1" applyFont="1" applyFill="1" applyBorder="1" applyAlignment="1" applyProtection="1">
      <alignment vertical="center" wrapText="1"/>
      <protection locked="0"/>
    </xf>
    <xf numFmtId="0" fontId="1" fillId="3" borderId="13" xfId="0" applyFont="1" applyFill="1" applyBorder="1" applyAlignment="1" applyProtection="1">
      <alignment vertical="center" wrapText="1"/>
    </xf>
    <xf numFmtId="0" fontId="1" fillId="3" borderId="12" xfId="0" applyFont="1" applyFill="1" applyBorder="1" applyAlignment="1" applyProtection="1">
      <alignment vertical="center" wrapText="1"/>
    </xf>
    <xf numFmtId="0" fontId="1" fillId="0" borderId="0" xfId="0" applyFont="1" applyAlignment="1" applyProtection="1">
      <alignment horizontal="center"/>
    </xf>
    <xf numFmtId="1" fontId="2" fillId="0" borderId="8" xfId="0" applyNumberFormat="1" applyFont="1" applyFill="1" applyBorder="1" applyAlignment="1" applyProtection="1">
      <alignment vertical="center" wrapText="1"/>
      <protection locked="0"/>
    </xf>
    <xf numFmtId="0" fontId="4" fillId="0" borderId="4" xfId="0" applyFont="1" applyBorder="1" applyAlignment="1" applyProtection="1">
      <alignment horizontal="center" vertical="center" wrapText="1"/>
    </xf>
    <xf numFmtId="1" fontId="4" fillId="0" borderId="16" xfId="0" applyNumberFormat="1" applyFont="1" applyBorder="1" applyAlignment="1" applyProtection="1">
      <alignment horizontal="center" vertical="center" wrapText="1"/>
      <protection locked="0"/>
    </xf>
    <xf numFmtId="1" fontId="4" fillId="0" borderId="17" xfId="0" applyNumberFormat="1"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xf>
    <xf numFmtId="0" fontId="0" fillId="0" borderId="9" xfId="0" applyBorder="1" applyAlignment="1">
      <alignment horizontal="center" vertical="center" wrapText="1"/>
    </xf>
    <xf numFmtId="1" fontId="2" fillId="0" borderId="9" xfId="0" applyNumberFormat="1" applyFont="1" applyBorder="1" applyAlignment="1" applyProtection="1">
      <alignment horizontal="left" vertical="center" wrapText="1"/>
      <protection locked="0"/>
    </xf>
    <xf numFmtId="0" fontId="1" fillId="7" borderId="13" xfId="0" applyFont="1" applyFill="1" applyBorder="1" applyAlignment="1"/>
    <xf numFmtId="0" fontId="0" fillId="8" borderId="2" xfId="0" applyFill="1" applyBorder="1" applyAlignment="1">
      <alignment horizontal="center" vertical="center" wrapText="1"/>
    </xf>
    <xf numFmtId="0" fontId="1" fillId="8" borderId="2" xfId="0" applyFont="1" applyFill="1" applyBorder="1" applyAlignment="1" applyProtection="1">
      <alignment horizontal="center" vertical="center"/>
    </xf>
    <xf numFmtId="1" fontId="2" fillId="0" borderId="8" xfId="0" applyNumberFormat="1" applyFont="1" applyBorder="1" applyAlignment="1" applyProtection="1">
      <alignment horizontal="left" vertical="center" wrapText="1"/>
      <protection locked="0"/>
    </xf>
    <xf numFmtId="0" fontId="4" fillId="8" borderId="2" xfId="0" applyFont="1" applyFill="1" applyBorder="1" applyAlignment="1" applyProtection="1">
      <alignment horizontal="center" vertical="center"/>
    </xf>
    <xf numFmtId="0" fontId="1" fillId="8" borderId="3" xfId="0" applyFont="1" applyFill="1" applyBorder="1" applyAlignment="1"/>
    <xf numFmtId="0" fontId="1" fillId="8" borderId="8" xfId="0" applyFont="1" applyFill="1" applyBorder="1" applyAlignment="1" applyProtection="1">
      <alignment horizontal="center" vertical="center"/>
    </xf>
    <xf numFmtId="0" fontId="1" fillId="8" borderId="5" xfId="0" applyFont="1" applyFill="1" applyBorder="1" applyAlignment="1"/>
    <xf numFmtId="0" fontId="1" fillId="8" borderId="4"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2" fillId="0" borderId="9" xfId="0" applyFont="1" applyBorder="1" applyAlignment="1" applyProtection="1">
      <alignment vertical="center"/>
      <protection locked="0"/>
    </xf>
    <xf numFmtId="0" fontId="0" fillId="0" borderId="25" xfId="0" applyBorder="1" applyAlignment="1">
      <alignment horizontal="center" vertical="center"/>
    </xf>
    <xf numFmtId="0" fontId="0" fillId="0" borderId="15" xfId="0" applyBorder="1" applyAlignment="1">
      <alignment horizontal="center" vertical="center"/>
    </xf>
    <xf numFmtId="0" fontId="4" fillId="7" borderId="12" xfId="0" applyFont="1" applyFill="1" applyBorder="1" applyAlignment="1"/>
    <xf numFmtId="0" fontId="0" fillId="0" borderId="4" xfId="0" applyBorder="1" applyAlignment="1"/>
    <xf numFmtId="0" fontId="0" fillId="0" borderId="2" xfId="0" applyBorder="1" applyAlignment="1">
      <alignment horizontal="center" vertical="center"/>
    </xf>
    <xf numFmtId="0" fontId="1" fillId="8" borderId="2" xfId="0" applyFont="1" applyFill="1" applyBorder="1" applyAlignment="1"/>
    <xf numFmtId="0" fontId="1" fillId="8" borderId="8" xfId="0" applyFont="1" applyFill="1" applyBorder="1" applyAlignment="1"/>
    <xf numFmtId="0" fontId="1" fillId="0" borderId="0" xfId="0" applyFont="1"/>
    <xf numFmtId="0" fontId="4" fillId="7" borderId="12" xfId="0" applyFont="1" applyFill="1" applyBorder="1" applyAlignment="1">
      <alignment horizontal="left"/>
    </xf>
    <xf numFmtId="0" fontId="4" fillId="7" borderId="11" xfId="0" applyFont="1" applyFill="1" applyBorder="1" applyAlignment="1">
      <alignment horizontal="left"/>
    </xf>
    <xf numFmtId="0" fontId="0" fillId="0" borderId="2" xfId="0" applyBorder="1" applyAlignment="1">
      <alignment wrapText="1"/>
    </xf>
    <xf numFmtId="0" fontId="4" fillId="0" borderId="4" xfId="0" applyFont="1" applyFill="1" applyBorder="1" applyAlignment="1" applyProtection="1">
      <alignment horizontal="center" vertical="center" wrapText="1"/>
    </xf>
    <xf numFmtId="1" fontId="2" fillId="0" borderId="8" xfId="0" applyNumberFormat="1" applyFont="1" applyFill="1" applyBorder="1" applyAlignment="1" applyProtection="1">
      <alignment horizontal="left" vertical="center" wrapText="1"/>
      <protection locked="0"/>
    </xf>
    <xf numFmtId="0" fontId="4" fillId="11" borderId="16" xfId="0" applyFont="1" applyFill="1" applyBorder="1" applyAlignment="1" applyProtection="1">
      <alignment vertical="center" wrapText="1"/>
    </xf>
    <xf numFmtId="0" fontId="0" fillId="11" borderId="10" xfId="0" applyFill="1" applyBorder="1" applyAlignment="1">
      <alignment vertical="center" wrapText="1"/>
    </xf>
    <xf numFmtId="0" fontId="0" fillId="11" borderId="17" xfId="0" applyFill="1" applyBorder="1" applyAlignment="1">
      <alignment vertical="center" wrapText="1"/>
    </xf>
    <xf numFmtId="0" fontId="4" fillId="0" borderId="8" xfId="0" applyFont="1" applyBorder="1" applyAlignment="1">
      <alignment wrapText="1"/>
    </xf>
    <xf numFmtId="0" fontId="4" fillId="11" borderId="23" xfId="0" applyFont="1" applyFill="1" applyBorder="1" applyAlignment="1" applyProtection="1">
      <alignment vertical="center" wrapText="1"/>
    </xf>
    <xf numFmtId="0" fontId="0" fillId="11" borderId="27" xfId="0" applyFill="1" applyBorder="1" applyAlignment="1">
      <alignment vertical="center" wrapText="1"/>
    </xf>
    <xf numFmtId="0" fontId="0" fillId="11" borderId="24" xfId="0" applyFill="1" applyBorder="1" applyAlignment="1">
      <alignment vertical="center" wrapText="1"/>
    </xf>
    <xf numFmtId="0" fontId="4" fillId="0" borderId="8" xfId="0" applyFont="1" applyFill="1" applyBorder="1" applyAlignment="1" applyProtection="1">
      <alignment horizontal="center"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6" xfId="0"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colors>
    <mruColors>
      <color rgb="FF00A0AF"/>
      <color rgb="FFFFFFFF"/>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rawa.com.au/electricity/electricity-licensing/regulatory-guideline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E12"/>
  <sheetViews>
    <sheetView zoomScaleNormal="100" workbookViewId="0">
      <selection activeCell="G5" sqref="G5"/>
    </sheetView>
  </sheetViews>
  <sheetFormatPr defaultColWidth="9" defaultRowHeight="12.5" x14ac:dyDescent="0.25"/>
  <cols>
    <col min="1" max="1" width="10.81640625" customWidth="1"/>
    <col min="2" max="2" width="110.7265625" customWidth="1"/>
    <col min="3" max="3" width="17.26953125" customWidth="1"/>
    <col min="4" max="4" width="25.7265625" customWidth="1"/>
  </cols>
  <sheetData>
    <row r="2" spans="1:5" ht="25.15" customHeight="1" x14ac:dyDescent="0.3">
      <c r="A2" s="68"/>
      <c r="B2" s="72" t="s">
        <v>196</v>
      </c>
      <c r="C2" s="68"/>
      <c r="D2" s="68" t="s">
        <v>223</v>
      </c>
      <c r="E2" s="68"/>
    </row>
    <row r="4" spans="1:5" ht="20" x14ac:dyDescent="0.25">
      <c r="B4" s="48" t="s">
        <v>104</v>
      </c>
    </row>
    <row r="5" spans="1:5" ht="46.5" x14ac:dyDescent="0.25">
      <c r="B5" s="49" t="s">
        <v>149</v>
      </c>
    </row>
    <row r="6" spans="1:5" x14ac:dyDescent="0.25">
      <c r="B6" s="50" t="s">
        <v>150</v>
      </c>
    </row>
    <row r="7" spans="1:5" ht="13" thickBot="1" x14ac:dyDescent="0.3">
      <c r="B7" s="53"/>
    </row>
    <row r="8" spans="1:5" ht="254" thickBot="1" x14ac:dyDescent="0.3">
      <c r="B8" s="54" t="s">
        <v>218</v>
      </c>
    </row>
    <row r="9" spans="1:5" ht="13" thickBot="1" x14ac:dyDescent="0.3">
      <c r="B9" s="53"/>
    </row>
    <row r="10" spans="1:5" ht="25.5" thickBot="1" x14ac:dyDescent="0.3">
      <c r="B10" s="52" t="s">
        <v>151</v>
      </c>
    </row>
    <row r="11" spans="1:5" ht="14.5" thickBot="1" x14ac:dyDescent="0.35">
      <c r="B11" s="51" t="s">
        <v>152</v>
      </c>
    </row>
    <row r="12" spans="1:5" ht="63" thickBot="1" x14ac:dyDescent="0.3">
      <c r="B12" s="52" t="s">
        <v>154</v>
      </c>
    </row>
  </sheetData>
  <sheetProtection selectLockedCells="1"/>
  <customSheetViews>
    <customSheetView guid="{BC8C3EF2-E90D-46AA-8DF9-13F2D58CF104}">
      <selection activeCell="C1" sqref="C1"/>
      <pageMargins left="0.70866141732283472" right="0.70866141732283472" top="0.74803149606299213" bottom="0.74803149606299213" header="0.31496062992125984" footer="0.31496062992125984"/>
      <pageSetup paperSize="9" scale="53" orientation="landscape" r:id="rId1"/>
      <headerFooter>
        <oddHeader>&amp;C&amp;"Arial,Bold"&amp;12Reporting Period:  2012-2013
&amp;R&amp;12Economic Regulation Authority (WA)</oddHeader>
        <oddFooter>&amp;LElectricity Compliance Reporting Manual - Datasheets - &amp;A</oddFooter>
      </headerFooter>
    </customSheetView>
    <customSheetView guid="{4D727E3C-2C78-4173-9F6E-D686E8DC0B17}" showPageBreaks="1" printArea="1">
      <selection activeCell="C1" sqref="C1"/>
      <pageMargins left="0.70866141732283472" right="0.70866141732283472" top="0.74803149606299213" bottom="0.74803149606299213" header="0.31496062992125984" footer="0.31496062992125984"/>
      <pageSetup paperSize="9" scale="53" orientation="landscape" r:id="rId2"/>
      <headerFooter>
        <oddHeader>&amp;C&amp;"Arial,Bold"&amp;12Reporting Period:  2012-2013
&amp;R&amp;12Economic Regulation Authority (WA)</oddHeader>
        <oddFooter>&amp;LElectricity Compliance Reporting Manual - Datasheets - &amp;A</oddFooter>
      </headerFooter>
    </customSheetView>
  </customSheetViews>
  <hyperlinks>
    <hyperlink ref="B6" r:id="rId3" xr:uid="{6C938997-FD9D-4107-97F8-A9235A1FEE1B}"/>
  </hyperlinks>
  <pageMargins left="0.70866141732283472" right="0.70866141732283472" top="0.74803149606299213" bottom="0.74803149606299213" header="0.31496062992125984" footer="0.31496062992125984"/>
  <pageSetup paperSize="9" scale="53" orientation="landscape" r:id="rId4"/>
  <headerFooter>
    <oddHeader>&amp;CReporting Period:  2012-2013&amp;"Arial,Bold"&amp;12
&amp;REconomic Regulation Authority (WA)</oddHeader>
    <oddFooter>&amp;LElectricity Compliance Reporting Manual - Datasheets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topLeftCell="A17" zoomScaleNormal="100" workbookViewId="0">
      <selection activeCell="O31" sqref="O31"/>
    </sheetView>
  </sheetViews>
  <sheetFormatPr defaultRowHeight="12.5" x14ac:dyDescent="0.25"/>
  <cols>
    <col min="1" max="1" width="11.08984375" customWidth="1"/>
    <col min="2" max="2" width="17.81640625" customWidth="1"/>
    <col min="3" max="3" width="28.26953125" customWidth="1"/>
    <col min="4" max="4" width="14.36328125" customWidth="1"/>
    <col min="5" max="5" width="12.6328125" customWidth="1"/>
    <col min="6" max="6" width="12.81640625" customWidth="1"/>
    <col min="7" max="7" width="12.7265625" customWidth="1"/>
    <col min="8" max="8" width="12.26953125" customWidth="1"/>
    <col min="9" max="9" width="10.26953125" customWidth="1"/>
  </cols>
  <sheetData>
    <row r="1" spans="1:9" ht="78" customHeight="1" x14ac:dyDescent="0.3">
      <c r="A1" s="183" t="s">
        <v>153</v>
      </c>
      <c r="B1" s="184"/>
      <c r="C1" s="184"/>
      <c r="D1" s="184"/>
      <c r="E1" s="184"/>
      <c r="F1" s="41"/>
      <c r="G1" s="41"/>
      <c r="H1" s="41"/>
      <c r="I1" s="41"/>
    </row>
    <row r="2" spans="1:9" ht="13.5" thickBot="1" x14ac:dyDescent="0.35">
      <c r="A2" s="41"/>
      <c r="B2" s="41"/>
      <c r="C2" s="41"/>
      <c r="D2" s="41"/>
      <c r="E2" s="41"/>
      <c r="F2" s="40"/>
      <c r="G2" s="40"/>
      <c r="H2" s="40"/>
      <c r="I2" s="40"/>
    </row>
    <row r="3" spans="1:9" ht="13.5" thickBot="1" x14ac:dyDescent="0.35">
      <c r="A3" s="46" t="s">
        <v>17</v>
      </c>
      <c r="B3" s="43"/>
      <c r="C3" s="43"/>
      <c r="D3" s="43"/>
      <c r="E3" s="43"/>
      <c r="F3" s="43"/>
      <c r="G3" s="43"/>
      <c r="H3" s="43"/>
      <c r="I3" s="67"/>
    </row>
    <row r="4" spans="1:9" ht="25.5" customHeight="1" x14ac:dyDescent="0.25">
      <c r="A4" s="185" t="s">
        <v>115</v>
      </c>
      <c r="B4" s="187" t="s">
        <v>2</v>
      </c>
      <c r="C4" s="189" t="s">
        <v>3</v>
      </c>
      <c r="D4" s="190"/>
      <c r="E4" s="191"/>
      <c r="F4" s="196" t="s">
        <v>6</v>
      </c>
      <c r="G4" s="197"/>
      <c r="H4" s="198" t="s">
        <v>103</v>
      </c>
      <c r="I4" s="199"/>
    </row>
    <row r="5" spans="1:9" ht="52.5" customHeight="1" x14ac:dyDescent="0.25">
      <c r="A5" s="186"/>
      <c r="B5" s="188"/>
      <c r="C5" s="192"/>
      <c r="D5" s="193"/>
      <c r="E5" s="194"/>
      <c r="F5" s="47" t="s">
        <v>4</v>
      </c>
      <c r="G5" s="47" t="s">
        <v>8</v>
      </c>
      <c r="H5" s="200"/>
      <c r="I5" s="201"/>
    </row>
    <row r="6" spans="1:9" ht="50.25" customHeight="1" x14ac:dyDescent="0.25">
      <c r="A6" s="55" t="s">
        <v>116</v>
      </c>
      <c r="B6" s="56" t="s">
        <v>143</v>
      </c>
      <c r="C6" s="180" t="s">
        <v>18</v>
      </c>
      <c r="D6" s="181"/>
      <c r="E6" s="182"/>
      <c r="F6" s="195" t="s">
        <v>139</v>
      </c>
      <c r="G6" s="195"/>
      <c r="H6" s="195"/>
      <c r="I6" s="112"/>
    </row>
    <row r="7" spans="1:9" ht="46" x14ac:dyDescent="0.25">
      <c r="A7" s="55" t="s">
        <v>117</v>
      </c>
      <c r="B7" s="56" t="s">
        <v>143</v>
      </c>
      <c r="C7" s="180" t="s">
        <v>148</v>
      </c>
      <c r="D7" s="181"/>
      <c r="E7" s="182"/>
      <c r="F7" s="195" t="s">
        <v>139</v>
      </c>
      <c r="G7" s="195"/>
      <c r="H7" s="195"/>
      <c r="I7" s="112"/>
    </row>
    <row r="8" spans="1:9" ht="57.5" x14ac:dyDescent="0.25">
      <c r="A8" s="55" t="s">
        <v>118</v>
      </c>
      <c r="B8" s="56" t="s">
        <v>144</v>
      </c>
      <c r="C8" s="180" t="s">
        <v>22</v>
      </c>
      <c r="D8" s="181"/>
      <c r="E8" s="182"/>
      <c r="F8" s="173" t="s">
        <v>140</v>
      </c>
      <c r="G8" s="173"/>
      <c r="H8" s="173"/>
      <c r="I8" s="112"/>
    </row>
    <row r="9" spans="1:9" ht="57.5" x14ac:dyDescent="0.25">
      <c r="A9" s="55" t="s">
        <v>119</v>
      </c>
      <c r="B9" s="56" t="s">
        <v>145</v>
      </c>
      <c r="C9" s="180" t="s">
        <v>19</v>
      </c>
      <c r="D9" s="181"/>
      <c r="E9" s="182"/>
      <c r="F9" s="173" t="s">
        <v>140</v>
      </c>
      <c r="G9" s="173"/>
      <c r="H9" s="173"/>
      <c r="I9" s="112"/>
    </row>
    <row r="10" spans="1:9" ht="60" customHeight="1" x14ac:dyDescent="0.25">
      <c r="A10" s="55" t="s">
        <v>120</v>
      </c>
      <c r="B10" s="56" t="s">
        <v>146</v>
      </c>
      <c r="C10" s="180" t="s">
        <v>20</v>
      </c>
      <c r="D10" s="181"/>
      <c r="E10" s="182"/>
      <c r="F10" s="173" t="s">
        <v>140</v>
      </c>
      <c r="G10" s="173"/>
      <c r="H10" s="173"/>
      <c r="I10" s="112"/>
    </row>
    <row r="11" spans="1:9" ht="60" customHeight="1" x14ac:dyDescent="0.25">
      <c r="A11" s="55" t="s">
        <v>121</v>
      </c>
      <c r="B11" s="56" t="s">
        <v>147</v>
      </c>
      <c r="C11" s="180" t="s">
        <v>21</v>
      </c>
      <c r="D11" s="181"/>
      <c r="E11" s="182"/>
      <c r="F11" s="173" t="s">
        <v>140</v>
      </c>
      <c r="G11" s="173"/>
      <c r="H11" s="173"/>
      <c r="I11" s="112"/>
    </row>
    <row r="12" spans="1:9" ht="25.5" customHeight="1" x14ac:dyDescent="0.25">
      <c r="A12" s="55" t="s">
        <v>155</v>
      </c>
      <c r="B12" s="56" t="s">
        <v>7</v>
      </c>
      <c r="C12" s="170" t="s">
        <v>125</v>
      </c>
      <c r="D12" s="171"/>
      <c r="E12" s="172"/>
      <c r="F12" s="173" t="s">
        <v>138</v>
      </c>
      <c r="G12" s="173"/>
      <c r="H12" s="173"/>
      <c r="I12" s="112"/>
    </row>
    <row r="13" spans="1:9" ht="25.5" customHeight="1" x14ac:dyDescent="0.25">
      <c r="A13" s="55" t="s">
        <v>156</v>
      </c>
      <c r="B13" s="56" t="s">
        <v>7</v>
      </c>
      <c r="C13" s="170" t="s">
        <v>126</v>
      </c>
      <c r="D13" s="171"/>
      <c r="E13" s="172"/>
      <c r="F13" s="173" t="s">
        <v>138</v>
      </c>
      <c r="G13" s="173"/>
      <c r="H13" s="173"/>
      <c r="I13" s="112"/>
    </row>
    <row r="14" spans="1:9" ht="25.5" customHeight="1" x14ac:dyDescent="0.25">
      <c r="A14" s="55" t="s">
        <v>157</v>
      </c>
      <c r="B14" s="56" t="s">
        <v>7</v>
      </c>
      <c r="C14" s="170" t="s">
        <v>59</v>
      </c>
      <c r="D14" s="171"/>
      <c r="E14" s="172"/>
      <c r="F14" s="173" t="s">
        <v>138</v>
      </c>
      <c r="G14" s="173"/>
      <c r="H14" s="173"/>
      <c r="I14" s="112"/>
    </row>
    <row r="15" spans="1:9" ht="25.5" customHeight="1" x14ac:dyDescent="0.25">
      <c r="A15" s="55" t="s">
        <v>158</v>
      </c>
      <c r="B15" s="56" t="s">
        <v>7</v>
      </c>
      <c r="C15" s="170" t="s">
        <v>60</v>
      </c>
      <c r="D15" s="171"/>
      <c r="E15" s="172"/>
      <c r="F15" s="173" t="s">
        <v>138</v>
      </c>
      <c r="G15" s="173"/>
      <c r="H15" s="173"/>
      <c r="I15" s="112"/>
    </row>
    <row r="16" spans="1:9" ht="25.5" customHeight="1" x14ac:dyDescent="0.25">
      <c r="A16" s="55" t="s">
        <v>159</v>
      </c>
      <c r="B16" s="56" t="s">
        <v>7</v>
      </c>
      <c r="C16" s="170" t="s">
        <v>61</v>
      </c>
      <c r="D16" s="171"/>
      <c r="E16" s="172"/>
      <c r="F16" s="173" t="s">
        <v>138</v>
      </c>
      <c r="G16" s="173"/>
      <c r="H16" s="173"/>
      <c r="I16" s="112"/>
    </row>
    <row r="17" spans="1:10" ht="25.5" customHeight="1" x14ac:dyDescent="0.25">
      <c r="A17" s="55" t="s">
        <v>160</v>
      </c>
      <c r="B17" s="56" t="s">
        <v>7</v>
      </c>
      <c r="C17" s="170" t="s">
        <v>62</v>
      </c>
      <c r="D17" s="171"/>
      <c r="E17" s="172"/>
      <c r="F17" s="173" t="s">
        <v>138</v>
      </c>
      <c r="G17" s="173"/>
      <c r="H17" s="173"/>
      <c r="I17" s="112"/>
    </row>
    <row r="18" spans="1:10" ht="25.5" customHeight="1" x14ac:dyDescent="0.25">
      <c r="A18" s="55" t="s">
        <v>161</v>
      </c>
      <c r="B18" s="56" t="s">
        <v>7</v>
      </c>
      <c r="C18" s="170" t="s">
        <v>63</v>
      </c>
      <c r="D18" s="171"/>
      <c r="E18" s="172"/>
      <c r="F18" s="173" t="s">
        <v>138</v>
      </c>
      <c r="G18" s="173"/>
      <c r="H18" s="173"/>
      <c r="I18" s="112"/>
    </row>
    <row r="19" spans="1:10" ht="25.5" customHeight="1" x14ac:dyDescent="0.25">
      <c r="A19" s="55" t="s">
        <v>162</v>
      </c>
      <c r="B19" s="56" t="s">
        <v>7</v>
      </c>
      <c r="C19" s="170" t="s">
        <v>64</v>
      </c>
      <c r="D19" s="171"/>
      <c r="E19" s="172"/>
      <c r="F19" s="173" t="s">
        <v>138</v>
      </c>
      <c r="G19" s="173"/>
      <c r="H19" s="173"/>
      <c r="I19" s="112"/>
    </row>
    <row r="20" spans="1:10" ht="25.5" customHeight="1" x14ac:dyDescent="0.25">
      <c r="A20" s="55" t="s">
        <v>163</v>
      </c>
      <c r="B20" s="56" t="s">
        <v>7</v>
      </c>
      <c r="C20" s="170" t="s">
        <v>65</v>
      </c>
      <c r="D20" s="171"/>
      <c r="E20" s="172"/>
      <c r="F20" s="173" t="s">
        <v>138</v>
      </c>
      <c r="G20" s="173"/>
      <c r="H20" s="173"/>
      <c r="I20" s="112"/>
    </row>
    <row r="21" spans="1:10" ht="25.5" customHeight="1" x14ac:dyDescent="0.25">
      <c r="A21" s="55" t="s">
        <v>164</v>
      </c>
      <c r="B21" s="56" t="s">
        <v>7</v>
      </c>
      <c r="C21" s="170" t="s">
        <v>66</v>
      </c>
      <c r="D21" s="171"/>
      <c r="E21" s="172"/>
      <c r="F21" s="173" t="s">
        <v>138</v>
      </c>
      <c r="G21" s="173"/>
      <c r="H21" s="173"/>
      <c r="I21" s="112"/>
    </row>
    <row r="22" spans="1:10" ht="25.5" customHeight="1" x14ac:dyDescent="0.25">
      <c r="A22" s="65" t="s">
        <v>165</v>
      </c>
      <c r="B22" s="66" t="s">
        <v>7</v>
      </c>
      <c r="C22" s="174" t="s">
        <v>67</v>
      </c>
      <c r="D22" s="175"/>
      <c r="E22" s="176"/>
      <c r="F22" s="173" t="s">
        <v>138</v>
      </c>
      <c r="G22" s="173"/>
      <c r="H22" s="173"/>
      <c r="I22" s="112"/>
    </row>
    <row r="23" spans="1:10" ht="27.4" customHeight="1" thickBot="1" x14ac:dyDescent="0.3">
      <c r="A23" s="57" t="s">
        <v>166</v>
      </c>
      <c r="B23" s="58" t="s">
        <v>7</v>
      </c>
      <c r="C23" s="177" t="s">
        <v>68</v>
      </c>
      <c r="D23" s="178"/>
      <c r="E23" s="179"/>
      <c r="F23" s="164" t="s">
        <v>138</v>
      </c>
      <c r="G23" s="165"/>
      <c r="H23" s="165"/>
      <c r="I23" s="166"/>
    </row>
    <row r="24" spans="1:10" ht="25.5" customHeight="1" thickBot="1" x14ac:dyDescent="0.3">
      <c r="A24" s="22"/>
      <c r="B24" s="22"/>
      <c r="C24" s="22"/>
      <c r="D24" s="23"/>
      <c r="E24" s="24"/>
      <c r="F24" s="63"/>
      <c r="G24" s="63"/>
      <c r="H24" s="64"/>
      <c r="I24" s="64"/>
    </row>
    <row r="25" spans="1:10" ht="13" thickBot="1" x14ac:dyDescent="0.3">
      <c r="A25" s="167" t="s">
        <v>169</v>
      </c>
      <c r="B25" s="168"/>
      <c r="C25" s="168"/>
      <c r="D25" s="168"/>
      <c r="E25" s="168"/>
      <c r="F25" s="168"/>
      <c r="G25" s="168"/>
      <c r="H25" s="168"/>
      <c r="I25" s="168"/>
      <c r="J25" s="169"/>
    </row>
    <row r="26" spans="1:10" ht="25.5" customHeight="1" x14ac:dyDescent="0.25">
      <c r="A26" s="160" t="s">
        <v>2</v>
      </c>
      <c r="B26" s="161"/>
      <c r="C26" s="143" t="s">
        <v>3</v>
      </c>
      <c r="D26" s="162"/>
      <c r="E26" s="32" t="s">
        <v>69</v>
      </c>
      <c r="F26" s="32" t="s">
        <v>114</v>
      </c>
      <c r="G26" s="32" t="s">
        <v>111</v>
      </c>
      <c r="H26" s="143" t="s">
        <v>103</v>
      </c>
      <c r="I26" s="163"/>
      <c r="J26" s="116"/>
    </row>
    <row r="27" spans="1:10" ht="25.5" customHeight="1" x14ac:dyDescent="0.25">
      <c r="A27" s="125" t="s">
        <v>127</v>
      </c>
      <c r="B27" s="126"/>
      <c r="C27" s="129" t="s">
        <v>109</v>
      </c>
      <c r="D27" s="130"/>
      <c r="E27" s="78">
        <v>522</v>
      </c>
      <c r="F27" s="80"/>
      <c r="G27" s="80"/>
      <c r="H27" s="111" t="s">
        <v>224</v>
      </c>
      <c r="I27" s="131"/>
      <c r="J27" s="112"/>
    </row>
    <row r="28" spans="1:10" ht="25.5" customHeight="1" thickBot="1" x14ac:dyDescent="0.3">
      <c r="A28" s="127"/>
      <c r="B28" s="128"/>
      <c r="C28" s="132" t="s">
        <v>110</v>
      </c>
      <c r="D28" s="133"/>
      <c r="E28" s="79">
        <v>104</v>
      </c>
      <c r="F28" s="81" t="s">
        <v>137</v>
      </c>
      <c r="G28" s="81"/>
      <c r="H28" s="113"/>
      <c r="I28" s="134"/>
      <c r="J28" s="114"/>
    </row>
    <row r="29" spans="1:10" ht="25.5" customHeight="1" x14ac:dyDescent="0.25">
      <c r="A29" s="135" t="s">
        <v>128</v>
      </c>
      <c r="B29" s="136"/>
      <c r="C29" s="139" t="s">
        <v>112</v>
      </c>
      <c r="D29" s="140"/>
      <c r="E29" s="82"/>
      <c r="F29" s="83" t="s">
        <v>219</v>
      </c>
      <c r="G29" s="82"/>
      <c r="H29" s="123"/>
      <c r="I29" s="141"/>
      <c r="J29" s="124"/>
    </row>
    <row r="30" spans="1:10" ht="25.5" customHeight="1" thickBot="1" x14ac:dyDescent="0.3">
      <c r="A30" s="137"/>
      <c r="B30" s="138"/>
      <c r="C30" s="142" t="s">
        <v>113</v>
      </c>
      <c r="D30" s="133"/>
      <c r="E30" s="84"/>
      <c r="F30" s="84"/>
      <c r="G30" s="79">
        <v>199</v>
      </c>
      <c r="H30" s="113" t="s">
        <v>225</v>
      </c>
      <c r="I30" s="134"/>
      <c r="J30" s="114"/>
    </row>
    <row r="31" spans="1:10" ht="25.5" customHeight="1" thickBot="1" x14ac:dyDescent="0.3">
      <c r="A31" s="73"/>
      <c r="B31" s="73"/>
      <c r="C31" s="74"/>
      <c r="D31" s="23"/>
      <c r="E31" s="77"/>
      <c r="F31" s="77"/>
      <c r="G31" s="75"/>
      <c r="H31" s="76"/>
      <c r="I31" s="28"/>
      <c r="J31" s="28"/>
    </row>
    <row r="32" spans="1:10" ht="13.5" customHeight="1" thickBot="1" x14ac:dyDescent="0.35">
      <c r="A32" s="43" t="s">
        <v>168</v>
      </c>
      <c r="B32" s="71"/>
      <c r="C32" s="71"/>
      <c r="D32" s="71"/>
      <c r="E32" s="71"/>
      <c r="F32" s="71"/>
      <c r="G32" s="71"/>
      <c r="H32" s="71"/>
      <c r="I32" s="149"/>
      <c r="J32" s="150"/>
    </row>
    <row r="33" spans="1:10" ht="25.5" customHeight="1" x14ac:dyDescent="0.25">
      <c r="A33" s="145" t="s">
        <v>2</v>
      </c>
      <c r="B33" s="146"/>
      <c r="C33" s="100" t="s">
        <v>3</v>
      </c>
      <c r="D33" s="101"/>
      <c r="E33" s="70" t="s">
        <v>105</v>
      </c>
      <c r="F33" s="69" t="s">
        <v>167</v>
      </c>
      <c r="G33" s="69" t="s">
        <v>111</v>
      </c>
      <c r="H33" s="151" t="s">
        <v>103</v>
      </c>
      <c r="I33" s="152"/>
      <c r="J33" s="153"/>
    </row>
    <row r="34" spans="1:10" ht="51" customHeight="1" x14ac:dyDescent="0.25">
      <c r="A34" s="96" t="s">
        <v>144</v>
      </c>
      <c r="B34" s="97"/>
      <c r="C34" s="105" t="s">
        <v>22</v>
      </c>
      <c r="D34" s="106"/>
      <c r="E34" s="13" t="s">
        <v>219</v>
      </c>
      <c r="F34" s="13" t="s">
        <v>219</v>
      </c>
      <c r="G34" s="13">
        <v>106.98</v>
      </c>
      <c r="H34" s="154"/>
      <c r="I34" s="155"/>
      <c r="J34" s="156"/>
    </row>
    <row r="35" spans="1:10" ht="51" customHeight="1" x14ac:dyDescent="0.25">
      <c r="A35" s="96" t="s">
        <v>145</v>
      </c>
      <c r="B35" s="97"/>
      <c r="C35" s="105" t="s">
        <v>19</v>
      </c>
      <c r="D35" s="106"/>
      <c r="E35" s="13" t="s">
        <v>219</v>
      </c>
      <c r="F35" s="13" t="s">
        <v>219</v>
      </c>
      <c r="G35" s="13">
        <v>2.31</v>
      </c>
      <c r="H35" s="157"/>
      <c r="I35" s="158"/>
      <c r="J35" s="159"/>
    </row>
    <row r="36" spans="1:10" ht="51" customHeight="1" x14ac:dyDescent="0.25">
      <c r="A36" s="96" t="s">
        <v>146</v>
      </c>
      <c r="B36" s="97"/>
      <c r="C36" s="105" t="s">
        <v>20</v>
      </c>
      <c r="D36" s="106"/>
      <c r="E36" s="13" t="s">
        <v>219</v>
      </c>
      <c r="F36" s="13" t="s">
        <v>219</v>
      </c>
      <c r="G36" s="86">
        <v>99.98</v>
      </c>
      <c r="H36" s="157"/>
      <c r="I36" s="158"/>
      <c r="J36" s="159"/>
    </row>
    <row r="37" spans="1:10" ht="51" customHeight="1" thickBot="1" x14ac:dyDescent="0.3">
      <c r="A37" s="98" t="s">
        <v>147</v>
      </c>
      <c r="B37" s="99"/>
      <c r="C37" s="107" t="s">
        <v>21</v>
      </c>
      <c r="D37" s="108"/>
      <c r="E37" s="14" t="s">
        <v>219</v>
      </c>
      <c r="F37" s="14" t="s">
        <v>219</v>
      </c>
      <c r="G37" s="14">
        <v>246</v>
      </c>
      <c r="H37" s="102"/>
      <c r="I37" s="103"/>
      <c r="J37" s="104"/>
    </row>
    <row r="38" spans="1:10" ht="24" customHeight="1" thickBot="1" x14ac:dyDescent="0.3">
      <c r="A38" s="73"/>
      <c r="B38" s="73"/>
      <c r="C38" s="74"/>
      <c r="D38" s="23"/>
      <c r="E38" s="77"/>
      <c r="F38" s="77"/>
      <c r="G38" s="75"/>
      <c r="H38" s="76"/>
      <c r="I38" s="28"/>
      <c r="J38" s="28"/>
    </row>
    <row r="39" spans="1:10" ht="13.5" thickBot="1" x14ac:dyDescent="0.35">
      <c r="A39" s="42" t="s">
        <v>172</v>
      </c>
      <c r="B39" s="44"/>
      <c r="C39" s="44"/>
      <c r="D39" s="44"/>
      <c r="E39" s="44"/>
      <c r="F39" s="44"/>
      <c r="G39" s="44"/>
      <c r="H39" s="44"/>
      <c r="I39" s="44"/>
      <c r="J39" s="45"/>
    </row>
    <row r="40" spans="1:10" ht="25.5" customHeight="1" x14ac:dyDescent="0.25">
      <c r="A40" s="33" t="s">
        <v>3</v>
      </c>
      <c r="B40" s="145" t="s">
        <v>170</v>
      </c>
      <c r="C40" s="146"/>
      <c r="D40" s="32" t="s">
        <v>69</v>
      </c>
      <c r="E40" s="36" t="s">
        <v>9</v>
      </c>
      <c r="F40" s="36" t="s">
        <v>10</v>
      </c>
      <c r="G40" s="32" t="s">
        <v>12</v>
      </c>
      <c r="H40" s="32" t="s">
        <v>13</v>
      </c>
      <c r="I40" s="143" t="s">
        <v>103</v>
      </c>
      <c r="J40" s="144"/>
    </row>
    <row r="41" spans="1:10" ht="25.5" customHeight="1" x14ac:dyDescent="0.25">
      <c r="A41" s="147" t="s">
        <v>197</v>
      </c>
      <c r="B41" s="96" t="s">
        <v>14</v>
      </c>
      <c r="C41" s="97"/>
      <c r="D41" s="13">
        <v>233.58</v>
      </c>
      <c r="E41" s="13"/>
      <c r="F41" s="13">
        <v>53.3</v>
      </c>
      <c r="G41" s="13">
        <v>220.38</v>
      </c>
      <c r="H41" s="13">
        <v>1190.5</v>
      </c>
      <c r="I41" s="111"/>
      <c r="J41" s="112"/>
    </row>
    <row r="42" spans="1:10" ht="25.5" customHeight="1" x14ac:dyDescent="0.25">
      <c r="A42" s="109"/>
      <c r="B42" s="96" t="s">
        <v>15</v>
      </c>
      <c r="C42" s="97"/>
      <c r="D42" s="13">
        <v>70.3</v>
      </c>
      <c r="E42" s="13"/>
      <c r="F42" s="13">
        <v>33.299999999999997</v>
      </c>
      <c r="G42" s="13">
        <v>65.33</v>
      </c>
      <c r="H42" s="13">
        <v>320.9495</v>
      </c>
      <c r="I42" s="111"/>
      <c r="J42" s="112"/>
    </row>
    <row r="43" spans="1:10" ht="25.5" customHeight="1" x14ac:dyDescent="0.25">
      <c r="A43" s="109"/>
      <c r="B43" s="96" t="s">
        <v>0</v>
      </c>
      <c r="C43" s="97"/>
      <c r="D43" s="13">
        <v>163.30000000000001</v>
      </c>
      <c r="E43" s="13"/>
      <c r="F43" s="13">
        <v>19.899999999999999</v>
      </c>
      <c r="G43" s="13">
        <v>155.04599999999999</v>
      </c>
      <c r="H43" s="13">
        <v>869.58</v>
      </c>
      <c r="I43" s="111"/>
      <c r="J43" s="112"/>
    </row>
    <row r="44" spans="1:10" ht="25.5" customHeight="1" thickBot="1" x14ac:dyDescent="0.3">
      <c r="A44" s="110"/>
      <c r="B44" s="98" t="s">
        <v>1</v>
      </c>
      <c r="C44" s="99"/>
      <c r="D44" s="14">
        <v>154.78</v>
      </c>
      <c r="E44" s="14"/>
      <c r="F44" s="14">
        <v>19.3</v>
      </c>
      <c r="G44" s="14">
        <v>146.76</v>
      </c>
      <c r="H44" s="14">
        <v>862.34</v>
      </c>
      <c r="I44" s="113"/>
      <c r="J44" s="114"/>
    </row>
    <row r="45" spans="1:10" ht="25.5" customHeight="1" x14ac:dyDescent="0.25">
      <c r="A45" s="148" t="s">
        <v>198</v>
      </c>
      <c r="B45" s="119" t="s">
        <v>14</v>
      </c>
      <c r="C45" s="120"/>
      <c r="D45" s="85">
        <v>2.48</v>
      </c>
      <c r="E45" s="85"/>
      <c r="F45" s="85">
        <v>0.55000000000000004</v>
      </c>
      <c r="G45" s="85">
        <v>2.4900000000000002</v>
      </c>
      <c r="H45" s="85">
        <v>9.2370000000000001</v>
      </c>
      <c r="I45" s="115"/>
      <c r="J45" s="116"/>
    </row>
    <row r="46" spans="1:10" ht="25.5" customHeight="1" x14ac:dyDescent="0.25">
      <c r="A46" s="109"/>
      <c r="B46" s="117" t="s">
        <v>15</v>
      </c>
      <c r="C46" s="118"/>
      <c r="D46" s="86">
        <v>0.33</v>
      </c>
      <c r="E46" s="86"/>
      <c r="F46" s="86">
        <v>0.12</v>
      </c>
      <c r="G46" s="86">
        <v>0.32</v>
      </c>
      <c r="H46" s="86">
        <v>1.3220000000000001</v>
      </c>
      <c r="I46" s="111"/>
      <c r="J46" s="112"/>
    </row>
    <row r="47" spans="1:10" ht="25.5" customHeight="1" x14ac:dyDescent="0.25">
      <c r="A47" s="109"/>
      <c r="B47" s="96" t="s">
        <v>0</v>
      </c>
      <c r="C47" s="97"/>
      <c r="D47" s="86">
        <v>2.15</v>
      </c>
      <c r="E47" s="86"/>
      <c r="F47" s="86">
        <v>0.43</v>
      </c>
      <c r="G47" s="86">
        <v>2.1669999999999998</v>
      </c>
      <c r="H47" s="86">
        <v>7.9139999999999997</v>
      </c>
      <c r="I47" s="111"/>
      <c r="J47" s="112"/>
    </row>
    <row r="48" spans="1:10" ht="25.5" customHeight="1" thickBot="1" x14ac:dyDescent="0.3">
      <c r="A48" s="110"/>
      <c r="B48" s="98" t="s">
        <v>1</v>
      </c>
      <c r="C48" s="99"/>
      <c r="D48" s="87">
        <v>2.11</v>
      </c>
      <c r="E48" s="87"/>
      <c r="F48" s="87">
        <v>0.42</v>
      </c>
      <c r="G48" s="87">
        <v>2.1280000000000001</v>
      </c>
      <c r="H48" s="87">
        <v>7.8869999999999996</v>
      </c>
      <c r="I48" s="113"/>
      <c r="J48" s="114"/>
    </row>
    <row r="49" spans="1:10" ht="25.5" customHeight="1" x14ac:dyDescent="0.25">
      <c r="A49" s="109" t="s">
        <v>199</v>
      </c>
      <c r="B49" s="121" t="s">
        <v>14</v>
      </c>
      <c r="C49" s="122"/>
      <c r="D49" s="88">
        <v>94.2</v>
      </c>
      <c r="E49" s="88"/>
      <c r="F49" s="88">
        <v>97.3</v>
      </c>
      <c r="G49" s="88">
        <v>88.454999999999998</v>
      </c>
      <c r="H49" s="88">
        <v>128.88999999999999</v>
      </c>
      <c r="I49" s="123"/>
      <c r="J49" s="124"/>
    </row>
    <row r="50" spans="1:10" ht="25.5" customHeight="1" x14ac:dyDescent="0.25">
      <c r="A50" s="109"/>
      <c r="B50" s="117" t="s">
        <v>15</v>
      </c>
      <c r="C50" s="118"/>
      <c r="D50" s="13">
        <v>212.64</v>
      </c>
      <c r="E50" s="13"/>
      <c r="F50" s="13">
        <v>276.60000000000002</v>
      </c>
      <c r="G50" s="13">
        <v>201.56</v>
      </c>
      <c r="H50" s="13">
        <v>242.596</v>
      </c>
      <c r="I50" s="111"/>
      <c r="J50" s="112"/>
    </row>
    <row r="51" spans="1:10" ht="25.5" customHeight="1" x14ac:dyDescent="0.25">
      <c r="A51" s="109"/>
      <c r="B51" s="96" t="s">
        <v>0</v>
      </c>
      <c r="C51" s="97"/>
      <c r="D51" s="13">
        <v>75.959999999999994</v>
      </c>
      <c r="E51" s="13"/>
      <c r="F51" s="13">
        <v>46.6</v>
      </c>
      <c r="G51" s="13">
        <v>71.53</v>
      </c>
      <c r="H51" s="13">
        <v>109.87</v>
      </c>
      <c r="I51" s="111"/>
      <c r="J51" s="112"/>
    </row>
    <row r="52" spans="1:10" ht="25.5" customHeight="1" thickBot="1" x14ac:dyDescent="0.3">
      <c r="A52" s="110"/>
      <c r="B52" s="98" t="s">
        <v>1</v>
      </c>
      <c r="C52" s="99"/>
      <c r="D52" s="14">
        <v>73.36</v>
      </c>
      <c r="E52" s="14"/>
      <c r="F52" s="14">
        <v>46.1</v>
      </c>
      <c r="G52" s="14">
        <v>68.594999999999999</v>
      </c>
      <c r="H52" s="14">
        <v>109.34</v>
      </c>
      <c r="I52" s="113"/>
      <c r="J52" s="114"/>
    </row>
  </sheetData>
  <mergeCells count="101">
    <mergeCell ref="A1:E1"/>
    <mergeCell ref="A4:A5"/>
    <mergeCell ref="B4:B5"/>
    <mergeCell ref="C4:E5"/>
    <mergeCell ref="C6:E6"/>
    <mergeCell ref="F8:I8"/>
    <mergeCell ref="F9:I9"/>
    <mergeCell ref="F10:I10"/>
    <mergeCell ref="C7:E7"/>
    <mergeCell ref="F6:I6"/>
    <mergeCell ref="F4:G4"/>
    <mergeCell ref="H4:I5"/>
    <mergeCell ref="C8:E8"/>
    <mergeCell ref="F7:I7"/>
    <mergeCell ref="C12:E12"/>
    <mergeCell ref="F11:I11"/>
    <mergeCell ref="C13:E13"/>
    <mergeCell ref="F12:I12"/>
    <mergeCell ref="C14:E14"/>
    <mergeCell ref="F13:I13"/>
    <mergeCell ref="C9:E9"/>
    <mergeCell ref="C10:E10"/>
    <mergeCell ref="C11:E11"/>
    <mergeCell ref="C18:E18"/>
    <mergeCell ref="F17:I17"/>
    <mergeCell ref="C19:E19"/>
    <mergeCell ref="F18:I18"/>
    <mergeCell ref="C20:E20"/>
    <mergeCell ref="F19:I19"/>
    <mergeCell ref="C15:E15"/>
    <mergeCell ref="F14:I14"/>
    <mergeCell ref="C16:E16"/>
    <mergeCell ref="F15:I15"/>
    <mergeCell ref="C17:E17"/>
    <mergeCell ref="F16:I16"/>
    <mergeCell ref="A26:B26"/>
    <mergeCell ref="C26:D26"/>
    <mergeCell ref="H26:J26"/>
    <mergeCell ref="F23:I23"/>
    <mergeCell ref="A25:J25"/>
    <mergeCell ref="C21:E21"/>
    <mergeCell ref="F20:I20"/>
    <mergeCell ref="C22:E22"/>
    <mergeCell ref="F21:I21"/>
    <mergeCell ref="C23:E23"/>
    <mergeCell ref="F22:I22"/>
    <mergeCell ref="A27:B28"/>
    <mergeCell ref="C27:D27"/>
    <mergeCell ref="I48:J48"/>
    <mergeCell ref="H27:J27"/>
    <mergeCell ref="C28:D28"/>
    <mergeCell ref="H28:J28"/>
    <mergeCell ref="A29:B30"/>
    <mergeCell ref="C29:D29"/>
    <mergeCell ref="H29:J29"/>
    <mergeCell ref="C30:D30"/>
    <mergeCell ref="H30:J30"/>
    <mergeCell ref="B44:C44"/>
    <mergeCell ref="I40:J40"/>
    <mergeCell ref="B40:C40"/>
    <mergeCell ref="I41:J41"/>
    <mergeCell ref="A33:B33"/>
    <mergeCell ref="A41:A44"/>
    <mergeCell ref="A45:A48"/>
    <mergeCell ref="I32:J32"/>
    <mergeCell ref="H33:J33"/>
    <mergeCell ref="H34:J34"/>
    <mergeCell ref="H35:J35"/>
    <mergeCell ref="H36:J36"/>
    <mergeCell ref="A34:B34"/>
    <mergeCell ref="A49:A52"/>
    <mergeCell ref="B41:C41"/>
    <mergeCell ref="B42:C42"/>
    <mergeCell ref="I42:J42"/>
    <mergeCell ref="I43:J43"/>
    <mergeCell ref="I44:J44"/>
    <mergeCell ref="I45:J45"/>
    <mergeCell ref="I46:J46"/>
    <mergeCell ref="I47:J47"/>
    <mergeCell ref="B50:C50"/>
    <mergeCell ref="B51:C51"/>
    <mergeCell ref="B52:C52"/>
    <mergeCell ref="B43:C43"/>
    <mergeCell ref="B45:C45"/>
    <mergeCell ref="B46:C46"/>
    <mergeCell ref="B47:C47"/>
    <mergeCell ref="B48:C48"/>
    <mergeCell ref="B49:C49"/>
    <mergeCell ref="I49:J49"/>
    <mergeCell ref="I50:J50"/>
    <mergeCell ref="I51:J51"/>
    <mergeCell ref="I52:J52"/>
    <mergeCell ref="A35:B35"/>
    <mergeCell ref="A36:B36"/>
    <mergeCell ref="A37:B37"/>
    <mergeCell ref="C33:D33"/>
    <mergeCell ref="H37:J37"/>
    <mergeCell ref="C34:D34"/>
    <mergeCell ref="C35:D35"/>
    <mergeCell ref="C36:D36"/>
    <mergeCell ref="C37:D37"/>
  </mergeCells>
  <pageMargins left="0.7" right="0.7" top="0.75" bottom="0.75" header="0.3" footer="0.3"/>
  <pageSetup paperSize="9" scale="60" orientation="portrait" r:id="rId1"/>
  <headerFooter>
    <oddHeader>&amp;C&amp;"Arial,Bold"&amp;12Electricity Licene Reporting Datasheets - NQR Code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8"/>
  <sheetViews>
    <sheetView topLeftCell="A29" zoomScaleNormal="100" workbookViewId="0">
      <selection activeCell="G51" sqref="G51"/>
    </sheetView>
  </sheetViews>
  <sheetFormatPr defaultRowHeight="12.5" x14ac:dyDescent="0.25"/>
  <cols>
    <col min="1" max="1" width="9" customWidth="1"/>
    <col min="2" max="2" width="17.81640625" customWidth="1"/>
    <col min="3" max="3" width="28.26953125" customWidth="1"/>
    <col min="4" max="4" width="14.36328125" customWidth="1"/>
    <col min="5" max="5" width="12.6328125" customWidth="1"/>
    <col min="6" max="6" width="12.81640625" customWidth="1"/>
    <col min="7" max="7" width="12.7265625" customWidth="1"/>
    <col min="8" max="8" width="12.26953125" customWidth="1"/>
    <col min="9" max="9" width="10.26953125" customWidth="1"/>
    <col min="10" max="10" width="13.81640625" customWidth="1"/>
  </cols>
  <sheetData>
    <row r="1" spans="1:11" ht="69" customHeight="1" x14ac:dyDescent="0.25">
      <c r="A1" s="183" t="s">
        <v>153</v>
      </c>
      <c r="B1" s="184"/>
      <c r="C1" s="184"/>
      <c r="D1" s="184"/>
      <c r="E1" s="184"/>
      <c r="F1" s="183"/>
      <c r="G1" s="184"/>
      <c r="H1" s="184"/>
      <c r="I1" s="184"/>
      <c r="J1" s="184"/>
    </row>
    <row r="2" spans="1:11" ht="13" thickBot="1" x14ac:dyDescent="0.3">
      <c r="A2" s="228"/>
      <c r="B2" s="228"/>
      <c r="C2" s="228"/>
      <c r="D2" s="228"/>
      <c r="E2" s="228"/>
      <c r="F2" s="228"/>
      <c r="G2" s="228"/>
      <c r="H2" s="228"/>
      <c r="I2" s="228"/>
      <c r="J2" s="228"/>
    </row>
    <row r="3" spans="1:11" ht="13.5" thickBot="1" x14ac:dyDescent="0.35">
      <c r="A3" s="229" t="s">
        <v>16</v>
      </c>
      <c r="B3" s="230"/>
      <c r="C3" s="230"/>
      <c r="D3" s="230"/>
      <c r="E3" s="230"/>
      <c r="F3" s="230"/>
      <c r="G3" s="230"/>
      <c r="H3" s="230"/>
      <c r="I3" s="230"/>
      <c r="J3" s="231"/>
    </row>
    <row r="4" spans="1:11" ht="13" x14ac:dyDescent="0.25">
      <c r="A4" s="232" t="s">
        <v>115</v>
      </c>
      <c r="B4" s="233" t="s">
        <v>2</v>
      </c>
      <c r="C4" s="233" t="s">
        <v>3</v>
      </c>
      <c r="D4" s="234"/>
      <c r="E4" s="163"/>
      <c r="F4" s="233" t="s">
        <v>6</v>
      </c>
      <c r="G4" s="233"/>
      <c r="H4" s="233"/>
      <c r="I4" s="233" t="s">
        <v>103</v>
      </c>
      <c r="J4" s="116"/>
    </row>
    <row r="5" spans="1:11" ht="13" x14ac:dyDescent="0.25">
      <c r="A5" s="186"/>
      <c r="B5" s="188"/>
      <c r="C5" s="235"/>
      <c r="D5" s="235"/>
      <c r="E5" s="131"/>
      <c r="F5" s="27" t="s">
        <v>4</v>
      </c>
      <c r="G5" s="27" t="s">
        <v>8</v>
      </c>
      <c r="H5" s="27" t="s">
        <v>5</v>
      </c>
      <c r="I5" s="188"/>
      <c r="J5" s="112"/>
    </row>
    <row r="6" spans="1:11" ht="53.25" customHeight="1" x14ac:dyDescent="0.25">
      <c r="A6" s="55" t="s">
        <v>200</v>
      </c>
      <c r="B6" s="56" t="s">
        <v>23</v>
      </c>
      <c r="C6" s="211" t="s">
        <v>131</v>
      </c>
      <c r="D6" s="213"/>
      <c r="E6" s="227"/>
      <c r="F6" s="30">
        <v>44</v>
      </c>
      <c r="G6" s="5"/>
      <c r="H6" s="3"/>
      <c r="I6" s="214" t="s">
        <v>229</v>
      </c>
      <c r="J6" s="112"/>
    </row>
    <row r="7" spans="1:11" ht="55.5" customHeight="1" x14ac:dyDescent="0.25">
      <c r="A7" s="55" t="s">
        <v>202</v>
      </c>
      <c r="B7" s="56" t="s">
        <v>24</v>
      </c>
      <c r="C7" s="211" t="s">
        <v>132</v>
      </c>
      <c r="D7" s="213"/>
      <c r="E7" s="227"/>
      <c r="F7" s="195" t="s">
        <v>171</v>
      </c>
      <c r="G7" s="195"/>
      <c r="H7" s="195"/>
      <c r="I7" s="195"/>
      <c r="J7" s="112"/>
    </row>
    <row r="8" spans="1:11" ht="48.75" customHeight="1" x14ac:dyDescent="0.25">
      <c r="A8" s="55" t="s">
        <v>201</v>
      </c>
      <c r="B8" s="56" t="s">
        <v>25</v>
      </c>
      <c r="C8" s="211" t="s">
        <v>133</v>
      </c>
      <c r="D8" s="213"/>
      <c r="E8" s="227"/>
      <c r="F8" s="6"/>
      <c r="G8" s="5"/>
      <c r="H8" s="18">
        <v>584994</v>
      </c>
      <c r="I8" s="214"/>
      <c r="J8" s="112"/>
    </row>
    <row r="9" spans="1:11" ht="25.5" customHeight="1" x14ac:dyDescent="0.25">
      <c r="A9" s="55" t="s">
        <v>173</v>
      </c>
      <c r="B9" s="56" t="s">
        <v>7</v>
      </c>
      <c r="C9" s="211" t="s">
        <v>26</v>
      </c>
      <c r="D9" s="213"/>
      <c r="E9" s="213"/>
      <c r="F9" s="39">
        <v>15</v>
      </c>
      <c r="G9" s="3"/>
      <c r="H9" s="3"/>
      <c r="I9" s="214"/>
      <c r="J9" s="112"/>
      <c r="K9" s="38"/>
    </row>
    <row r="10" spans="1:11" ht="25.5" customHeight="1" x14ac:dyDescent="0.25">
      <c r="A10" s="55" t="s">
        <v>174</v>
      </c>
      <c r="B10" s="56" t="s">
        <v>7</v>
      </c>
      <c r="C10" s="222" t="s">
        <v>70</v>
      </c>
      <c r="D10" s="213"/>
      <c r="E10" s="213"/>
      <c r="F10" s="39">
        <v>6</v>
      </c>
      <c r="G10" s="3"/>
      <c r="H10" s="3"/>
      <c r="I10" s="214"/>
      <c r="J10" s="112"/>
    </row>
    <row r="11" spans="1:11" ht="25.5" customHeight="1" x14ac:dyDescent="0.25">
      <c r="A11" s="55" t="s">
        <v>175</v>
      </c>
      <c r="B11" s="56" t="s">
        <v>7</v>
      </c>
      <c r="C11" s="222" t="s">
        <v>78</v>
      </c>
      <c r="D11" s="213"/>
      <c r="E11" s="213"/>
      <c r="F11" s="6"/>
      <c r="G11" s="17">
        <f>IF(OR(F$9=0,F$9=" ",F10=0,F10="")," ",F10/F$9)</f>
        <v>0.4</v>
      </c>
      <c r="H11" s="3"/>
      <c r="I11" s="214"/>
      <c r="J11" s="112"/>
    </row>
    <row r="12" spans="1:11" ht="25.5" customHeight="1" x14ac:dyDescent="0.25">
      <c r="A12" s="55" t="s">
        <v>176</v>
      </c>
      <c r="B12" s="56" t="s">
        <v>7</v>
      </c>
      <c r="C12" s="222" t="s">
        <v>71</v>
      </c>
      <c r="D12" s="213"/>
      <c r="E12" s="213"/>
      <c r="F12" s="39">
        <v>0</v>
      </c>
      <c r="G12" s="3"/>
      <c r="H12" s="3"/>
      <c r="I12" s="214"/>
      <c r="J12" s="112"/>
    </row>
    <row r="13" spans="1:11" ht="25.5" customHeight="1" x14ac:dyDescent="0.25">
      <c r="A13" s="55" t="s">
        <v>177</v>
      </c>
      <c r="B13" s="56" t="s">
        <v>7</v>
      </c>
      <c r="C13" s="222" t="s">
        <v>79</v>
      </c>
      <c r="D13" s="213"/>
      <c r="E13" s="213"/>
      <c r="F13" s="6"/>
      <c r="G13" s="17" t="str">
        <f>IF(OR(F$9=0,F$9=" ",F12=0,F12="")," ",F12/F$9)</f>
        <v xml:space="preserve"> </v>
      </c>
      <c r="H13" s="3"/>
      <c r="I13" s="214"/>
      <c r="J13" s="112"/>
    </row>
    <row r="14" spans="1:11" ht="25.5" customHeight="1" x14ac:dyDescent="0.25">
      <c r="A14" s="55" t="s">
        <v>178</v>
      </c>
      <c r="B14" s="56" t="s">
        <v>7</v>
      </c>
      <c r="C14" s="222" t="s">
        <v>72</v>
      </c>
      <c r="D14" s="213"/>
      <c r="E14" s="213"/>
      <c r="F14" s="39">
        <v>0</v>
      </c>
      <c r="G14" s="3"/>
      <c r="H14" s="3"/>
      <c r="I14" s="214"/>
      <c r="J14" s="112"/>
    </row>
    <row r="15" spans="1:11" ht="25.5" customHeight="1" x14ac:dyDescent="0.25">
      <c r="A15" s="55" t="s">
        <v>179</v>
      </c>
      <c r="B15" s="56" t="s">
        <v>7</v>
      </c>
      <c r="C15" s="222" t="s">
        <v>80</v>
      </c>
      <c r="D15" s="213"/>
      <c r="E15" s="213"/>
      <c r="F15" s="6"/>
      <c r="G15" s="17" t="str">
        <f>IF(OR(F$9=0,F$9=" ",F14=0,F14="")," ",F14/F$9)</f>
        <v xml:space="preserve"> </v>
      </c>
      <c r="H15" s="3"/>
      <c r="I15" s="214"/>
      <c r="J15" s="112"/>
    </row>
    <row r="16" spans="1:11" ht="25.5" customHeight="1" x14ac:dyDescent="0.25">
      <c r="A16" s="55" t="s">
        <v>180</v>
      </c>
      <c r="B16" s="56" t="s">
        <v>7</v>
      </c>
      <c r="C16" s="222" t="s">
        <v>73</v>
      </c>
      <c r="D16" s="213"/>
      <c r="E16" s="213"/>
      <c r="F16" s="39">
        <v>0</v>
      </c>
      <c r="G16" s="3"/>
      <c r="H16" s="3"/>
      <c r="I16" s="214"/>
      <c r="J16" s="112"/>
    </row>
    <row r="17" spans="1:10" ht="25.5" customHeight="1" x14ac:dyDescent="0.25">
      <c r="A17" s="55" t="s">
        <v>181</v>
      </c>
      <c r="B17" s="56" t="s">
        <v>7</v>
      </c>
      <c r="C17" s="222" t="s">
        <v>81</v>
      </c>
      <c r="D17" s="213"/>
      <c r="E17" s="213"/>
      <c r="F17" s="6"/>
      <c r="G17" s="17" t="str">
        <f>IF(OR(F$9=0,F$9=" ",F16=0,F16="")," ",F16/F$9)</f>
        <v xml:space="preserve"> </v>
      </c>
      <c r="H17" s="3"/>
      <c r="I17" s="214"/>
      <c r="J17" s="112"/>
    </row>
    <row r="18" spans="1:10" ht="25.5" customHeight="1" x14ac:dyDescent="0.25">
      <c r="A18" s="55" t="s">
        <v>182</v>
      </c>
      <c r="B18" s="56" t="s">
        <v>7</v>
      </c>
      <c r="C18" s="222" t="s">
        <v>74</v>
      </c>
      <c r="D18" s="213"/>
      <c r="E18" s="213"/>
      <c r="F18" s="39">
        <v>0</v>
      </c>
      <c r="G18" s="3"/>
      <c r="H18" s="3"/>
      <c r="I18" s="214"/>
      <c r="J18" s="112"/>
    </row>
    <row r="19" spans="1:10" ht="25.5" customHeight="1" x14ac:dyDescent="0.25">
      <c r="A19" s="55" t="s">
        <v>183</v>
      </c>
      <c r="B19" s="56" t="s">
        <v>7</v>
      </c>
      <c r="C19" s="222" t="s">
        <v>82</v>
      </c>
      <c r="D19" s="213"/>
      <c r="E19" s="213"/>
      <c r="F19" s="6"/>
      <c r="G19" s="17" t="str">
        <f>IF(OR(F$9=0,F$9=" ",F18=0,F18="")," ",F18/F$9)</f>
        <v xml:space="preserve"> </v>
      </c>
      <c r="H19" s="3"/>
      <c r="I19" s="214"/>
      <c r="J19" s="112"/>
    </row>
    <row r="20" spans="1:10" ht="25.5" customHeight="1" x14ac:dyDescent="0.25">
      <c r="A20" s="55" t="s">
        <v>184</v>
      </c>
      <c r="B20" s="56" t="s">
        <v>7</v>
      </c>
      <c r="C20" s="222" t="s">
        <v>75</v>
      </c>
      <c r="D20" s="213"/>
      <c r="E20" s="213"/>
      <c r="F20" s="39">
        <v>0</v>
      </c>
      <c r="G20" s="3"/>
      <c r="H20" s="3"/>
      <c r="I20" s="214"/>
      <c r="J20" s="112"/>
    </row>
    <row r="21" spans="1:10" ht="25.5" customHeight="1" x14ac:dyDescent="0.25">
      <c r="A21" s="55" t="s">
        <v>185</v>
      </c>
      <c r="B21" s="56" t="s">
        <v>7</v>
      </c>
      <c r="C21" s="222" t="s">
        <v>83</v>
      </c>
      <c r="D21" s="213"/>
      <c r="E21" s="213"/>
      <c r="F21" s="6"/>
      <c r="G21" s="17" t="str">
        <f>IF(OR(F$9=0,F$9=" ",F20=0,F20="")," ",F20/F$9)</f>
        <v xml:space="preserve"> </v>
      </c>
      <c r="H21" s="3"/>
      <c r="I21" s="214"/>
      <c r="J21" s="112"/>
    </row>
    <row r="22" spans="1:10" ht="25.5" customHeight="1" x14ac:dyDescent="0.25">
      <c r="A22" s="55" t="s">
        <v>186</v>
      </c>
      <c r="B22" s="56" t="s">
        <v>7</v>
      </c>
      <c r="C22" s="222" t="s">
        <v>76</v>
      </c>
      <c r="D22" s="213"/>
      <c r="E22" s="213"/>
      <c r="F22" s="39">
        <v>0</v>
      </c>
      <c r="G22" s="3"/>
      <c r="H22" s="3"/>
      <c r="I22" s="214"/>
      <c r="J22" s="112"/>
    </row>
    <row r="23" spans="1:10" ht="25.5" customHeight="1" x14ac:dyDescent="0.25">
      <c r="A23" s="55" t="s">
        <v>187</v>
      </c>
      <c r="B23" s="56" t="s">
        <v>7</v>
      </c>
      <c r="C23" s="222" t="s">
        <v>84</v>
      </c>
      <c r="D23" s="213"/>
      <c r="E23" s="213"/>
      <c r="F23" s="6"/>
      <c r="G23" s="17" t="str">
        <f>IF(OR(F$9=0,F$9=" ",F22=0,F22="")," ",F22/F$9)</f>
        <v xml:space="preserve"> </v>
      </c>
      <c r="H23" s="3"/>
      <c r="I23" s="214"/>
      <c r="J23" s="112"/>
    </row>
    <row r="24" spans="1:10" ht="25.5" customHeight="1" x14ac:dyDescent="0.25">
      <c r="A24" s="55" t="s">
        <v>188</v>
      </c>
      <c r="B24" s="56" t="s">
        <v>7</v>
      </c>
      <c r="C24" s="222" t="s">
        <v>77</v>
      </c>
      <c r="D24" s="213"/>
      <c r="E24" s="213"/>
      <c r="F24" s="39">
        <v>9</v>
      </c>
      <c r="G24" s="3"/>
      <c r="H24" s="3"/>
      <c r="I24" s="214" t="s">
        <v>226</v>
      </c>
      <c r="J24" s="112"/>
    </row>
    <row r="25" spans="1:10" ht="25.5" customHeight="1" x14ac:dyDescent="0.25">
      <c r="A25" s="55" t="s">
        <v>189</v>
      </c>
      <c r="B25" s="56" t="s">
        <v>7</v>
      </c>
      <c r="C25" s="222" t="s">
        <v>85</v>
      </c>
      <c r="D25" s="213"/>
      <c r="E25" s="213"/>
      <c r="F25" s="6"/>
      <c r="G25" s="17">
        <f>IF(OR(F$9=0,F$9=" ",F24=0,F24="")," ",F24/F$9)</f>
        <v>0.6</v>
      </c>
      <c r="H25" s="3"/>
      <c r="I25" s="214"/>
      <c r="J25" s="112"/>
    </row>
    <row r="26" spans="1:10" ht="25.5" customHeight="1" x14ac:dyDescent="0.25">
      <c r="A26" s="223" t="s">
        <v>190</v>
      </c>
      <c r="B26" s="225" t="s">
        <v>191</v>
      </c>
      <c r="C26" s="211" t="s">
        <v>86</v>
      </c>
      <c r="D26" s="212"/>
      <c r="E26" s="213"/>
      <c r="F26" s="6"/>
      <c r="G26" s="5"/>
      <c r="H26" s="3"/>
      <c r="I26" s="214"/>
      <c r="J26" s="112"/>
    </row>
    <row r="27" spans="1:10" ht="25.5" customHeight="1" x14ac:dyDescent="0.25">
      <c r="A27" s="223"/>
      <c r="B27" s="225"/>
      <c r="C27" s="211" t="s">
        <v>87</v>
      </c>
      <c r="D27" s="212"/>
      <c r="E27" s="213"/>
      <c r="F27" s="30">
        <v>5</v>
      </c>
      <c r="G27" s="5"/>
      <c r="H27" s="3"/>
      <c r="I27" s="214"/>
      <c r="J27" s="112"/>
    </row>
    <row r="28" spans="1:10" ht="25.5" customHeight="1" x14ac:dyDescent="0.25">
      <c r="A28" s="223"/>
      <c r="B28" s="225"/>
      <c r="C28" s="211" t="s">
        <v>88</v>
      </c>
      <c r="D28" s="212"/>
      <c r="E28" s="213"/>
      <c r="F28" s="6"/>
      <c r="G28" s="17">
        <f>IF(OR(F$9=0,F$9=" ",F27=0,F27="")," ",(F27/F$9))</f>
        <v>0.33333333333333331</v>
      </c>
      <c r="H28" s="3"/>
      <c r="I28" s="214"/>
      <c r="J28" s="112"/>
    </row>
    <row r="29" spans="1:10" ht="25.5" customHeight="1" x14ac:dyDescent="0.25">
      <c r="A29" s="223"/>
      <c r="B29" s="225"/>
      <c r="C29" s="211" t="s">
        <v>89</v>
      </c>
      <c r="D29" s="212"/>
      <c r="E29" s="213"/>
      <c r="F29" s="30">
        <v>0</v>
      </c>
      <c r="G29" s="19"/>
      <c r="H29" s="3"/>
      <c r="I29" s="214"/>
      <c r="J29" s="112"/>
    </row>
    <row r="30" spans="1:10" ht="25.5" customHeight="1" x14ac:dyDescent="0.25">
      <c r="A30" s="223"/>
      <c r="B30" s="225"/>
      <c r="C30" s="211" t="s">
        <v>90</v>
      </c>
      <c r="D30" s="212"/>
      <c r="E30" s="213"/>
      <c r="F30" s="6"/>
      <c r="G30" s="17" t="str">
        <f>IF(OR(F$9=0,F$9=" ",F29=0,F29="")," ",(F29/F$9))</f>
        <v xml:space="preserve"> </v>
      </c>
      <c r="H30" s="3"/>
      <c r="I30" s="214"/>
      <c r="J30" s="112"/>
    </row>
    <row r="31" spans="1:10" ht="25.5" customHeight="1" x14ac:dyDescent="0.25">
      <c r="A31" s="223"/>
      <c r="B31" s="225"/>
      <c r="C31" s="211" t="s">
        <v>91</v>
      </c>
      <c r="D31" s="212"/>
      <c r="E31" s="213"/>
      <c r="F31" s="30">
        <v>0</v>
      </c>
      <c r="G31" s="19"/>
      <c r="H31" s="3"/>
      <c r="I31" s="214"/>
      <c r="J31" s="112"/>
    </row>
    <row r="32" spans="1:10" ht="25.5" customHeight="1" x14ac:dyDescent="0.25">
      <c r="A32" s="223"/>
      <c r="B32" s="225"/>
      <c r="C32" s="211" t="s">
        <v>92</v>
      </c>
      <c r="D32" s="212"/>
      <c r="E32" s="213"/>
      <c r="F32" s="6"/>
      <c r="G32" s="17" t="str">
        <f>IF(OR(F$9=0,F$9=" ",F31=0,F31="")," ",(F31/F$9))</f>
        <v xml:space="preserve"> </v>
      </c>
      <c r="H32" s="3"/>
      <c r="I32" s="214"/>
      <c r="J32" s="112"/>
    </row>
    <row r="33" spans="1:10" ht="25.5" customHeight="1" x14ac:dyDescent="0.25">
      <c r="A33" s="223"/>
      <c r="B33" s="225"/>
      <c r="C33" s="211" t="s">
        <v>93</v>
      </c>
      <c r="D33" s="212"/>
      <c r="E33" s="213"/>
      <c r="F33" s="30">
        <v>3</v>
      </c>
      <c r="G33" s="19"/>
      <c r="H33" s="3"/>
      <c r="I33" s="214"/>
      <c r="J33" s="112"/>
    </row>
    <row r="34" spans="1:10" ht="25.5" customHeight="1" x14ac:dyDescent="0.25">
      <c r="A34" s="223"/>
      <c r="B34" s="225"/>
      <c r="C34" s="211" t="s">
        <v>94</v>
      </c>
      <c r="D34" s="212"/>
      <c r="E34" s="213"/>
      <c r="F34" s="6"/>
      <c r="G34" s="17">
        <f>IF(OR(F$9=0,F$9=" ",F33=0,F33="")," ",(F33/F$9))</f>
        <v>0.2</v>
      </c>
      <c r="H34" s="3"/>
      <c r="I34" s="214"/>
      <c r="J34" s="112"/>
    </row>
    <row r="35" spans="1:10" ht="25.5" customHeight="1" x14ac:dyDescent="0.25">
      <c r="A35" s="223"/>
      <c r="B35" s="225"/>
      <c r="C35" s="211" t="s">
        <v>95</v>
      </c>
      <c r="D35" s="212"/>
      <c r="E35" s="213"/>
      <c r="F35" s="30">
        <v>0</v>
      </c>
      <c r="G35" s="19"/>
      <c r="H35" s="3"/>
      <c r="I35" s="214"/>
      <c r="J35" s="112"/>
    </row>
    <row r="36" spans="1:10" ht="25.5" customHeight="1" x14ac:dyDescent="0.25">
      <c r="A36" s="223"/>
      <c r="B36" s="225"/>
      <c r="C36" s="211" t="s">
        <v>96</v>
      </c>
      <c r="D36" s="212"/>
      <c r="E36" s="213"/>
      <c r="F36" s="6"/>
      <c r="G36" s="17" t="str">
        <f>IF(OR(F$9=0,F$9=" ",F35=0,F35="")," ",(F35/F$9))</f>
        <v xml:space="preserve"> </v>
      </c>
      <c r="H36" s="3"/>
      <c r="I36" s="214"/>
      <c r="J36" s="112"/>
    </row>
    <row r="37" spans="1:10" ht="25.5" customHeight="1" x14ac:dyDescent="0.25">
      <c r="A37" s="223"/>
      <c r="B37" s="225"/>
      <c r="C37" s="211" t="s">
        <v>97</v>
      </c>
      <c r="D37" s="212"/>
      <c r="E37" s="213"/>
      <c r="F37" s="30">
        <v>1</v>
      </c>
      <c r="G37" s="19"/>
      <c r="H37" s="3"/>
      <c r="I37" s="214"/>
      <c r="J37" s="112"/>
    </row>
    <row r="38" spans="1:10" ht="25.5" customHeight="1" x14ac:dyDescent="0.25">
      <c r="A38" s="223"/>
      <c r="B38" s="225"/>
      <c r="C38" s="211" t="s">
        <v>98</v>
      </c>
      <c r="D38" s="212"/>
      <c r="E38" s="213"/>
      <c r="F38" s="6"/>
      <c r="G38" s="17">
        <f>IF(OR(F$9=0,F$9=" ",F37=0,F37="")," ",(F37/F$9))</f>
        <v>6.6666666666666666E-2</v>
      </c>
      <c r="H38" s="3"/>
      <c r="I38" s="214"/>
      <c r="J38" s="112"/>
    </row>
    <row r="39" spans="1:10" ht="25.5" customHeight="1" x14ac:dyDescent="0.25">
      <c r="A39" s="223"/>
      <c r="B39" s="225"/>
      <c r="C39" s="211" t="s">
        <v>99</v>
      </c>
      <c r="D39" s="212"/>
      <c r="E39" s="213"/>
      <c r="F39" s="30">
        <v>6</v>
      </c>
      <c r="G39" s="19"/>
      <c r="H39" s="3"/>
      <c r="I39" s="214" t="s">
        <v>227</v>
      </c>
      <c r="J39" s="112"/>
    </row>
    <row r="40" spans="1:10" ht="25.5" customHeight="1" x14ac:dyDescent="0.25">
      <c r="A40" s="223"/>
      <c r="B40" s="225"/>
      <c r="C40" s="211" t="s">
        <v>100</v>
      </c>
      <c r="D40" s="212"/>
      <c r="E40" s="213"/>
      <c r="F40" s="6"/>
      <c r="G40" s="17">
        <f>IF(OR(F$9=0,F$9=" ",F39=0,F39="")," ",(F39/F$9))</f>
        <v>0.4</v>
      </c>
      <c r="H40" s="3"/>
      <c r="I40" s="214"/>
      <c r="J40" s="112"/>
    </row>
    <row r="41" spans="1:10" ht="25.5" customHeight="1" x14ac:dyDescent="0.25">
      <c r="A41" s="223"/>
      <c r="B41" s="225"/>
      <c r="C41" s="211" t="s">
        <v>101</v>
      </c>
      <c r="D41" s="212"/>
      <c r="E41" s="213"/>
      <c r="F41" s="30">
        <v>0</v>
      </c>
      <c r="G41" s="19"/>
      <c r="H41" s="3"/>
      <c r="I41" s="214"/>
      <c r="J41" s="112"/>
    </row>
    <row r="42" spans="1:10" ht="13" thickBot="1" x14ac:dyDescent="0.3">
      <c r="A42" s="224"/>
      <c r="B42" s="226"/>
      <c r="C42" s="215" t="s">
        <v>102</v>
      </c>
      <c r="D42" s="216"/>
      <c r="E42" s="217"/>
      <c r="F42" s="7"/>
      <c r="G42" s="20" t="str">
        <f>IF(OR(F$9=0,F$9=" ",F41=0,F41="")," ",(F41/F$9))</f>
        <v xml:space="preserve"> </v>
      </c>
      <c r="H42" s="4"/>
      <c r="I42" s="218"/>
      <c r="J42" s="114"/>
    </row>
    <row r="43" spans="1:10" ht="13" thickBot="1" x14ac:dyDescent="0.3"/>
    <row r="44" spans="1:10" ht="13.5" thickBot="1" x14ac:dyDescent="0.35">
      <c r="A44" s="219" t="s">
        <v>203</v>
      </c>
      <c r="B44" s="220"/>
      <c r="C44" s="220"/>
      <c r="D44" s="220"/>
      <c r="E44" s="221"/>
    </row>
    <row r="45" spans="1:10" ht="25.5" customHeight="1" x14ac:dyDescent="0.25">
      <c r="A45" s="209" t="s">
        <v>11</v>
      </c>
      <c r="B45" s="163"/>
      <c r="C45" s="32" t="s">
        <v>108</v>
      </c>
      <c r="D45" s="143" t="s">
        <v>103</v>
      </c>
      <c r="E45" s="210"/>
    </row>
    <row r="46" spans="1:10" ht="25.5" customHeight="1" x14ac:dyDescent="0.25">
      <c r="A46" s="202" t="s">
        <v>105</v>
      </c>
      <c r="B46" s="131"/>
      <c r="C46" s="34" t="s">
        <v>219</v>
      </c>
      <c r="D46" s="203"/>
      <c r="E46" s="204"/>
    </row>
    <row r="47" spans="1:10" ht="25.5" customHeight="1" x14ac:dyDescent="0.25">
      <c r="A47" s="125" t="s">
        <v>107</v>
      </c>
      <c r="B47" s="131"/>
      <c r="C47" s="34" t="s">
        <v>219</v>
      </c>
      <c r="D47" s="205"/>
      <c r="E47" s="204"/>
    </row>
    <row r="48" spans="1:10" ht="25.5" customHeight="1" thickBot="1" x14ac:dyDescent="0.3">
      <c r="A48" s="206" t="s">
        <v>106</v>
      </c>
      <c r="B48" s="134"/>
      <c r="C48" s="35">
        <v>44</v>
      </c>
      <c r="D48" s="207" t="s">
        <v>229</v>
      </c>
      <c r="E48" s="208"/>
    </row>
  </sheetData>
  <mergeCells count="94">
    <mergeCell ref="A1:E1"/>
    <mergeCell ref="F1:J1"/>
    <mergeCell ref="A2:J2"/>
    <mergeCell ref="A3:J3"/>
    <mergeCell ref="A4:A5"/>
    <mergeCell ref="B4:B5"/>
    <mergeCell ref="C4:E5"/>
    <mergeCell ref="F4:H4"/>
    <mergeCell ref="I4:J5"/>
    <mergeCell ref="C6:E6"/>
    <mergeCell ref="I6:J6"/>
    <mergeCell ref="C7:E7"/>
    <mergeCell ref="F7:J7"/>
    <mergeCell ref="C8:E8"/>
    <mergeCell ref="I8:J8"/>
    <mergeCell ref="C9:E9"/>
    <mergeCell ref="I9:J9"/>
    <mergeCell ref="C10:E10"/>
    <mergeCell ref="I10:J10"/>
    <mergeCell ref="C11:E11"/>
    <mergeCell ref="I11:J11"/>
    <mergeCell ref="C12:E12"/>
    <mergeCell ref="I12:J12"/>
    <mergeCell ref="C13:E13"/>
    <mergeCell ref="I13:J13"/>
    <mergeCell ref="C14:E14"/>
    <mergeCell ref="I14:J14"/>
    <mergeCell ref="C15:E15"/>
    <mergeCell ref="I15:J15"/>
    <mergeCell ref="C16:E16"/>
    <mergeCell ref="I16:J16"/>
    <mergeCell ref="C17:E17"/>
    <mergeCell ref="I17:J17"/>
    <mergeCell ref="C21:E21"/>
    <mergeCell ref="I21:J21"/>
    <mergeCell ref="C18:E18"/>
    <mergeCell ref="I18:J18"/>
    <mergeCell ref="C19:E19"/>
    <mergeCell ref="I19:J19"/>
    <mergeCell ref="C20:E20"/>
    <mergeCell ref="I20:J20"/>
    <mergeCell ref="C22:E22"/>
    <mergeCell ref="I22:J22"/>
    <mergeCell ref="C23:E23"/>
    <mergeCell ref="I23:J23"/>
    <mergeCell ref="C24:E24"/>
    <mergeCell ref="I24:J24"/>
    <mergeCell ref="C25:E25"/>
    <mergeCell ref="I25:J25"/>
    <mergeCell ref="A26:A42"/>
    <mergeCell ref="B26:B42"/>
    <mergeCell ref="C26:E26"/>
    <mergeCell ref="I26:J26"/>
    <mergeCell ref="C27:E27"/>
    <mergeCell ref="I27:J27"/>
    <mergeCell ref="C28:E28"/>
    <mergeCell ref="I28:J28"/>
    <mergeCell ref="C29:E29"/>
    <mergeCell ref="I29:J29"/>
    <mergeCell ref="C30:E30"/>
    <mergeCell ref="I30:J30"/>
    <mergeCell ref="C31:E31"/>
    <mergeCell ref="I31:J31"/>
    <mergeCell ref="C32:E32"/>
    <mergeCell ref="I32:J32"/>
    <mergeCell ref="C33:E33"/>
    <mergeCell ref="I33:J33"/>
    <mergeCell ref="C34:E34"/>
    <mergeCell ref="I34:J34"/>
    <mergeCell ref="C35:E35"/>
    <mergeCell ref="I35:J35"/>
    <mergeCell ref="C36:E36"/>
    <mergeCell ref="I36:J36"/>
    <mergeCell ref="C37:E37"/>
    <mergeCell ref="I37:J37"/>
    <mergeCell ref="A45:B45"/>
    <mergeCell ref="D45:E45"/>
    <mergeCell ref="C38:E38"/>
    <mergeCell ref="I38:J38"/>
    <mergeCell ref="C39:E39"/>
    <mergeCell ref="I39:J39"/>
    <mergeCell ref="C40:E40"/>
    <mergeCell ref="I40:J40"/>
    <mergeCell ref="C41:E41"/>
    <mergeCell ref="I41:J41"/>
    <mergeCell ref="C42:E42"/>
    <mergeCell ref="I42:J42"/>
    <mergeCell ref="A44:E44"/>
    <mergeCell ref="A46:B46"/>
    <mergeCell ref="D46:E46"/>
    <mergeCell ref="A47:B47"/>
    <mergeCell ref="D47:E47"/>
    <mergeCell ref="A48:B48"/>
    <mergeCell ref="D48:E48"/>
  </mergeCells>
  <pageMargins left="0.7" right="0.7" top="0.75" bottom="0.75" header="0.3" footer="0.3"/>
  <pageSetup paperSize="9" scale="61" orientation="portrait" r:id="rId1"/>
  <headerFooter>
    <oddHeader>&amp;C&amp;"Arial,Bold"&amp;12Electricity Licene Reporting Datasheets - NQR Code&amp;R Code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
  <sheetViews>
    <sheetView tabSelected="1" zoomScaleNormal="100" workbookViewId="0">
      <selection activeCell="H9" sqref="H9"/>
    </sheetView>
  </sheetViews>
  <sheetFormatPr defaultRowHeight="12.5" x14ac:dyDescent="0.25"/>
  <cols>
    <col min="1" max="1" width="9" customWidth="1"/>
    <col min="2" max="2" width="17.81640625" customWidth="1"/>
    <col min="3" max="3" width="28.26953125" customWidth="1"/>
    <col min="4" max="4" width="14.36328125" customWidth="1"/>
    <col min="5" max="5" width="12.6328125" customWidth="1"/>
    <col min="6" max="6" width="12.81640625" customWidth="1"/>
    <col min="7" max="7" width="12.7265625" customWidth="1"/>
    <col min="8" max="8" width="12.26953125" customWidth="1"/>
    <col min="9" max="9" width="10.26953125" customWidth="1"/>
    <col min="10" max="10" width="13.81640625" customWidth="1"/>
  </cols>
  <sheetData>
    <row r="1" spans="1:10" ht="66.400000000000006" customHeight="1" x14ac:dyDescent="0.25">
      <c r="A1" s="183" t="s">
        <v>153</v>
      </c>
      <c r="B1" s="184"/>
      <c r="C1" s="184"/>
      <c r="D1" s="184"/>
      <c r="E1" s="184"/>
      <c r="F1" s="183"/>
      <c r="G1" s="184"/>
      <c r="H1" s="184"/>
      <c r="I1" s="184"/>
      <c r="J1" s="184"/>
    </row>
    <row r="2" spans="1:10" ht="13.5" thickBot="1" x14ac:dyDescent="0.35">
      <c r="A2" s="239"/>
      <c r="B2" s="239"/>
      <c r="C2" s="239"/>
      <c r="D2" s="239"/>
      <c r="E2" s="239"/>
      <c r="F2" s="239"/>
      <c r="G2" s="239"/>
      <c r="H2" s="239"/>
      <c r="I2" s="239"/>
      <c r="J2" s="239"/>
    </row>
    <row r="3" spans="1:10" ht="13.5" thickBot="1" x14ac:dyDescent="0.3">
      <c r="A3" s="237" t="s">
        <v>192</v>
      </c>
      <c r="B3" s="238"/>
      <c r="C3" s="238"/>
      <c r="D3" s="238"/>
      <c r="E3" s="238"/>
      <c r="F3" s="238"/>
      <c r="G3" s="238"/>
      <c r="H3" s="168"/>
      <c r="I3" s="168"/>
      <c r="J3" s="169"/>
    </row>
    <row r="4" spans="1:10" ht="13" x14ac:dyDescent="0.25">
      <c r="A4" s="232" t="s">
        <v>115</v>
      </c>
      <c r="B4" s="233" t="s">
        <v>2</v>
      </c>
      <c r="C4" s="233" t="s">
        <v>3</v>
      </c>
      <c r="D4" s="162"/>
      <c r="E4" s="233" t="s">
        <v>6</v>
      </c>
      <c r="F4" s="233"/>
      <c r="G4" s="233"/>
      <c r="H4" s="233" t="s">
        <v>103</v>
      </c>
      <c r="I4" s="163"/>
      <c r="J4" s="116"/>
    </row>
    <row r="5" spans="1:10" ht="53.25" customHeight="1" x14ac:dyDescent="0.25">
      <c r="A5" s="186"/>
      <c r="B5" s="188"/>
      <c r="C5" s="188"/>
      <c r="D5" s="130"/>
      <c r="E5" s="27" t="s">
        <v>4</v>
      </c>
      <c r="F5" s="27" t="s">
        <v>8</v>
      </c>
      <c r="G5" s="27" t="s">
        <v>5</v>
      </c>
      <c r="H5" s="188"/>
      <c r="I5" s="131"/>
      <c r="J5" s="112"/>
    </row>
    <row r="6" spans="1:10" ht="54" customHeight="1" x14ac:dyDescent="0.25">
      <c r="A6" s="55" t="s">
        <v>204</v>
      </c>
      <c r="B6" s="56" t="s">
        <v>27</v>
      </c>
      <c r="C6" s="211" t="s">
        <v>129</v>
      </c>
      <c r="D6" s="213"/>
      <c r="E6" s="30">
        <v>4</v>
      </c>
      <c r="F6" s="3"/>
      <c r="G6" s="18">
        <v>80</v>
      </c>
      <c r="H6" s="240"/>
      <c r="I6" s="131"/>
      <c r="J6" s="112"/>
    </row>
    <row r="7" spans="1:10" ht="46.5" thickBot="1" x14ac:dyDescent="0.3">
      <c r="A7" s="57" t="s">
        <v>205</v>
      </c>
      <c r="B7" s="58" t="s">
        <v>27</v>
      </c>
      <c r="C7" s="215" t="s">
        <v>130</v>
      </c>
      <c r="D7" s="217"/>
      <c r="E7" s="31">
        <v>34</v>
      </c>
      <c r="F7" s="4"/>
      <c r="G7" s="25">
        <v>3720</v>
      </c>
      <c r="H7" s="236" t="s">
        <v>220</v>
      </c>
      <c r="I7" s="134"/>
      <c r="J7" s="114"/>
    </row>
  </sheetData>
  <mergeCells count="13">
    <mergeCell ref="A1:E1"/>
    <mergeCell ref="F1:J1"/>
    <mergeCell ref="A2:J2"/>
    <mergeCell ref="C6:D6"/>
    <mergeCell ref="H6:J6"/>
    <mergeCell ref="C7:D7"/>
    <mergeCell ref="H7:J7"/>
    <mergeCell ref="A3:J3"/>
    <mergeCell ref="A4:A5"/>
    <mergeCell ref="B4:B5"/>
    <mergeCell ref="C4:D5"/>
    <mergeCell ref="E4:G4"/>
    <mergeCell ref="H4:J5"/>
  </mergeCells>
  <pageMargins left="0.7" right="0.7" top="0.75" bottom="0.75" header="0.3" footer="0.3"/>
  <pageSetup paperSize="9" scale="61" orientation="portrait" r:id="rId1"/>
  <headerFooter>
    <oddHeader>&amp;C&amp;"Arial,Bold"&amp;12Electricity Licence Reporting Datasheets - NQR Code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8"/>
  <sheetViews>
    <sheetView topLeftCell="A8" zoomScaleNormal="100" workbookViewId="0">
      <selection activeCell="D38" sqref="D38:E38"/>
    </sheetView>
  </sheetViews>
  <sheetFormatPr defaultRowHeight="12.5" x14ac:dyDescent="0.25"/>
  <cols>
    <col min="1" max="1" width="9" customWidth="1"/>
    <col min="2" max="2" width="17.81640625" customWidth="1"/>
    <col min="3" max="3" width="28.26953125" customWidth="1"/>
    <col min="4" max="4" width="14.36328125" customWidth="1"/>
    <col min="5" max="5" width="12.6328125" customWidth="1"/>
    <col min="6" max="6" width="12.81640625" customWidth="1"/>
    <col min="7" max="7" width="12.7265625" customWidth="1"/>
    <col min="8" max="8" width="12.26953125" customWidth="1"/>
    <col min="9" max="9" width="10.26953125" customWidth="1"/>
    <col min="10" max="10" width="13.81640625" customWidth="1"/>
  </cols>
  <sheetData>
    <row r="1" spans="1:10" ht="69.75" customHeight="1" x14ac:dyDescent="0.25">
      <c r="A1" s="183" t="s">
        <v>153</v>
      </c>
      <c r="B1" s="184"/>
      <c r="C1" s="184"/>
      <c r="D1" s="184"/>
      <c r="E1" s="184"/>
      <c r="F1" s="183"/>
      <c r="G1" s="184"/>
      <c r="H1" s="184"/>
      <c r="I1" s="184"/>
      <c r="J1" s="184"/>
    </row>
    <row r="2" spans="1:10" ht="13" thickBot="1" x14ac:dyDescent="0.3">
      <c r="A2" s="228"/>
      <c r="B2" s="228"/>
      <c r="C2" s="228"/>
      <c r="D2" s="228"/>
      <c r="E2" s="228"/>
      <c r="F2" s="228"/>
      <c r="G2" s="228"/>
      <c r="H2" s="228"/>
      <c r="I2" s="228"/>
      <c r="J2" s="228"/>
    </row>
    <row r="3" spans="1:10" ht="13.5" thickBot="1" x14ac:dyDescent="0.3">
      <c r="A3" s="237" t="s">
        <v>58</v>
      </c>
      <c r="B3" s="238"/>
      <c r="C3" s="238"/>
      <c r="D3" s="238"/>
      <c r="E3" s="238"/>
      <c r="F3" s="238"/>
      <c r="G3" s="238"/>
      <c r="H3" s="168"/>
      <c r="I3" s="168"/>
      <c r="J3" s="169"/>
    </row>
    <row r="4" spans="1:10" x14ac:dyDescent="0.25">
      <c r="A4" s="232" t="s">
        <v>124</v>
      </c>
      <c r="B4" s="233" t="s">
        <v>2</v>
      </c>
      <c r="C4" s="198" t="s">
        <v>3</v>
      </c>
      <c r="D4" s="279"/>
      <c r="E4" s="280"/>
      <c r="F4" s="233" t="s">
        <v>6</v>
      </c>
      <c r="G4" s="163"/>
      <c r="H4" s="233" t="s">
        <v>103</v>
      </c>
      <c r="I4" s="163"/>
      <c r="J4" s="116"/>
    </row>
    <row r="5" spans="1:10" ht="55.5" customHeight="1" x14ac:dyDescent="0.25">
      <c r="A5" s="186"/>
      <c r="B5" s="188"/>
      <c r="C5" s="200"/>
      <c r="D5" s="281"/>
      <c r="E5" s="194"/>
      <c r="F5" s="29" t="s">
        <v>4</v>
      </c>
      <c r="G5" s="29" t="s">
        <v>8</v>
      </c>
      <c r="H5" s="188"/>
      <c r="I5" s="131"/>
      <c r="J5" s="112"/>
    </row>
    <row r="6" spans="1:10" ht="25.5" customHeight="1" x14ac:dyDescent="0.25">
      <c r="A6" s="59" t="s">
        <v>206</v>
      </c>
      <c r="B6" s="60" t="s">
        <v>7</v>
      </c>
      <c r="C6" s="271" t="s">
        <v>134</v>
      </c>
      <c r="D6" s="272"/>
      <c r="E6" s="273"/>
      <c r="F6" s="278" t="s">
        <v>141</v>
      </c>
      <c r="G6" s="235"/>
      <c r="H6" s="131"/>
      <c r="I6" s="131"/>
      <c r="J6" s="112"/>
    </row>
    <row r="7" spans="1:10" ht="70.150000000000006" customHeight="1" x14ac:dyDescent="0.25">
      <c r="A7" s="59" t="s">
        <v>207</v>
      </c>
      <c r="B7" s="60" t="s">
        <v>7</v>
      </c>
      <c r="C7" s="271" t="s">
        <v>28</v>
      </c>
      <c r="D7" s="272"/>
      <c r="E7" s="273"/>
      <c r="F7" s="278" t="s">
        <v>142</v>
      </c>
      <c r="G7" s="235"/>
      <c r="H7" s="131"/>
      <c r="I7" s="131"/>
      <c r="J7" s="112"/>
    </row>
    <row r="8" spans="1:10" ht="61.9" customHeight="1" x14ac:dyDescent="0.25">
      <c r="A8" s="59" t="s">
        <v>208</v>
      </c>
      <c r="B8" s="60" t="s">
        <v>7</v>
      </c>
      <c r="C8" s="271" t="s">
        <v>135</v>
      </c>
      <c r="D8" s="272"/>
      <c r="E8" s="273"/>
      <c r="F8" s="278" t="s">
        <v>195</v>
      </c>
      <c r="G8" s="235"/>
      <c r="H8" s="131"/>
      <c r="I8" s="131"/>
      <c r="J8" s="112"/>
    </row>
    <row r="9" spans="1:10" ht="25.5" customHeight="1" x14ac:dyDescent="0.25">
      <c r="A9" s="59" t="s">
        <v>209</v>
      </c>
      <c r="B9" s="60" t="s">
        <v>7</v>
      </c>
      <c r="C9" s="271" t="s">
        <v>136</v>
      </c>
      <c r="D9" s="272"/>
      <c r="E9" s="273"/>
      <c r="F9" s="278" t="s">
        <v>193</v>
      </c>
      <c r="G9" s="235"/>
      <c r="H9" s="131"/>
      <c r="I9" s="131"/>
      <c r="J9" s="112"/>
    </row>
    <row r="10" spans="1:10" ht="25.5" customHeight="1" x14ac:dyDescent="0.25">
      <c r="A10" s="59" t="s">
        <v>210</v>
      </c>
      <c r="B10" s="60" t="s">
        <v>7</v>
      </c>
      <c r="C10" s="271" t="s">
        <v>29</v>
      </c>
      <c r="D10" s="272"/>
      <c r="E10" s="273"/>
      <c r="F10" s="278" t="s">
        <v>194</v>
      </c>
      <c r="G10" s="235"/>
      <c r="H10" s="131"/>
      <c r="I10" s="131"/>
      <c r="J10" s="112"/>
    </row>
    <row r="11" spans="1:10" ht="25.5" customHeight="1" x14ac:dyDescent="0.25">
      <c r="A11" s="59" t="s">
        <v>211</v>
      </c>
      <c r="B11" s="60" t="s">
        <v>7</v>
      </c>
      <c r="C11" s="271" t="s">
        <v>30</v>
      </c>
      <c r="D11" s="272"/>
      <c r="E11" s="273"/>
      <c r="F11" s="10"/>
      <c r="G11" s="21" t="s">
        <v>219</v>
      </c>
      <c r="H11" s="131"/>
      <c r="I11" s="131"/>
      <c r="J11" s="112"/>
    </row>
    <row r="12" spans="1:10" ht="25.5" customHeight="1" x14ac:dyDescent="0.25">
      <c r="A12" s="59" t="s">
        <v>212</v>
      </c>
      <c r="B12" s="60" t="s">
        <v>7</v>
      </c>
      <c r="C12" s="271" t="s">
        <v>31</v>
      </c>
      <c r="D12" s="272"/>
      <c r="E12" s="273"/>
      <c r="F12" s="21" t="s">
        <v>219</v>
      </c>
      <c r="G12" s="9"/>
      <c r="H12" s="131"/>
      <c r="I12" s="131"/>
      <c r="J12" s="112"/>
    </row>
    <row r="13" spans="1:10" ht="25.5" customHeight="1" x14ac:dyDescent="0.25">
      <c r="A13" s="59" t="s">
        <v>122</v>
      </c>
      <c r="B13" s="60" t="s">
        <v>7</v>
      </c>
      <c r="C13" s="271" t="s">
        <v>32</v>
      </c>
      <c r="D13" s="272"/>
      <c r="E13" s="273"/>
      <c r="F13" s="8">
        <v>56930</v>
      </c>
      <c r="G13" s="9"/>
      <c r="H13" s="274" t="s">
        <v>228</v>
      </c>
      <c r="I13" s="131"/>
      <c r="J13" s="112"/>
    </row>
    <row r="14" spans="1:10" ht="25.5" customHeight="1" thickBot="1" x14ac:dyDescent="0.3">
      <c r="A14" s="61" t="s">
        <v>123</v>
      </c>
      <c r="B14" s="62" t="s">
        <v>7</v>
      </c>
      <c r="C14" s="275" t="s">
        <v>33</v>
      </c>
      <c r="D14" s="276"/>
      <c r="E14" s="277"/>
      <c r="F14" s="21" t="s">
        <v>219</v>
      </c>
      <c r="G14" s="11"/>
      <c r="H14" s="134"/>
      <c r="I14" s="134"/>
      <c r="J14" s="114"/>
    </row>
    <row r="15" spans="1:10" ht="13.5" thickBot="1" x14ac:dyDescent="0.35">
      <c r="A15" s="265"/>
      <c r="B15" s="265"/>
      <c r="C15" s="265"/>
      <c r="D15" s="265"/>
      <c r="E15" s="265"/>
      <c r="F15" s="265"/>
      <c r="G15" s="265"/>
      <c r="H15" s="265"/>
      <c r="I15" s="265"/>
      <c r="J15" s="265"/>
    </row>
    <row r="16" spans="1:10" ht="13.5" thickBot="1" x14ac:dyDescent="0.35">
      <c r="A16" s="229" t="s">
        <v>213</v>
      </c>
      <c r="B16" s="266"/>
      <c r="C16" s="266"/>
      <c r="D16" s="266"/>
      <c r="E16" s="266"/>
      <c r="F16" s="266"/>
      <c r="G16" s="266"/>
      <c r="H16" s="266"/>
      <c r="I16" s="266"/>
      <c r="J16" s="267"/>
    </row>
    <row r="17" spans="1:10" ht="13" x14ac:dyDescent="0.25">
      <c r="A17" s="160" t="s">
        <v>34</v>
      </c>
      <c r="B17" s="268"/>
      <c r="C17" s="36" t="s">
        <v>35</v>
      </c>
      <c r="D17" s="249" t="s">
        <v>36</v>
      </c>
      <c r="E17" s="251"/>
      <c r="F17" s="249" t="s">
        <v>37</v>
      </c>
      <c r="G17" s="251"/>
      <c r="H17" s="251"/>
      <c r="I17" s="249" t="s">
        <v>103</v>
      </c>
      <c r="J17" s="252"/>
    </row>
    <row r="18" spans="1:10" ht="25.5" customHeight="1" x14ac:dyDescent="0.25">
      <c r="A18" s="255" t="s">
        <v>38</v>
      </c>
      <c r="B18" s="131"/>
      <c r="C18" s="37"/>
      <c r="D18" s="37" t="s">
        <v>39</v>
      </c>
      <c r="E18" s="26" t="s">
        <v>40</v>
      </c>
      <c r="F18" s="37" t="s">
        <v>41</v>
      </c>
      <c r="G18" s="37" t="s">
        <v>42</v>
      </c>
      <c r="H18" s="37" t="s">
        <v>43</v>
      </c>
      <c r="I18" s="253"/>
      <c r="J18" s="254"/>
    </row>
    <row r="19" spans="1:10" ht="25.5" customHeight="1" x14ac:dyDescent="0.25">
      <c r="A19" s="269" t="s">
        <v>9</v>
      </c>
      <c r="B19" s="131"/>
      <c r="C19" s="21" t="s">
        <v>219</v>
      </c>
      <c r="D19" s="21" t="s">
        <v>219</v>
      </c>
      <c r="E19" s="21" t="s">
        <v>219</v>
      </c>
      <c r="F19" s="21" t="s">
        <v>219</v>
      </c>
      <c r="G19" s="21" t="s">
        <v>219</v>
      </c>
      <c r="H19" s="21" t="s">
        <v>219</v>
      </c>
      <c r="I19" s="270"/>
      <c r="J19" s="112"/>
    </row>
    <row r="20" spans="1:10" ht="25.5" customHeight="1" x14ac:dyDescent="0.25">
      <c r="A20" s="269" t="s">
        <v>10</v>
      </c>
      <c r="B20" s="131"/>
      <c r="C20" s="8">
        <v>8590</v>
      </c>
      <c r="D20" s="8" t="s">
        <v>219</v>
      </c>
      <c r="E20" s="89" t="s">
        <v>219</v>
      </c>
      <c r="F20" s="89" t="s">
        <v>219</v>
      </c>
      <c r="G20" s="89" t="s">
        <v>219</v>
      </c>
      <c r="H20" s="89">
        <v>8590</v>
      </c>
      <c r="I20" s="270" t="s">
        <v>221</v>
      </c>
      <c r="J20" s="112"/>
    </row>
    <row r="21" spans="1:10" ht="25.5" customHeight="1" x14ac:dyDescent="0.25">
      <c r="A21" s="241" t="s">
        <v>44</v>
      </c>
      <c r="B21" s="131"/>
      <c r="C21" s="34">
        <v>41629</v>
      </c>
      <c r="D21" s="92" t="s">
        <v>219</v>
      </c>
      <c r="E21" s="90" t="s">
        <v>219</v>
      </c>
      <c r="F21" s="90" t="s">
        <v>219</v>
      </c>
      <c r="G21" s="90" t="s">
        <v>219</v>
      </c>
      <c r="H21" s="90">
        <v>41629</v>
      </c>
      <c r="I21" s="250" t="s">
        <v>221</v>
      </c>
      <c r="J21" s="112"/>
    </row>
    <row r="22" spans="1:10" ht="25.5" customHeight="1" thickBot="1" x14ac:dyDescent="0.3">
      <c r="A22" s="244" t="s">
        <v>45</v>
      </c>
      <c r="B22" s="134"/>
      <c r="C22" s="35">
        <v>2092</v>
      </c>
      <c r="D22" s="93" t="s">
        <v>219</v>
      </c>
      <c r="E22" s="91" t="s">
        <v>219</v>
      </c>
      <c r="F22" s="91" t="s">
        <v>219</v>
      </c>
      <c r="G22" s="91" t="s">
        <v>219</v>
      </c>
      <c r="H22" s="91">
        <v>2092</v>
      </c>
      <c r="I22" s="246"/>
      <c r="J22" s="114"/>
    </row>
    <row r="23" spans="1:10" ht="13" thickBot="1" x14ac:dyDescent="0.3">
      <c r="B23" s="2"/>
      <c r="C23" s="2"/>
      <c r="D23" s="1"/>
      <c r="E23" s="1"/>
      <c r="F23" s="1"/>
      <c r="G23" s="1"/>
      <c r="H23" s="1"/>
      <c r="I23" s="1"/>
      <c r="J23" s="1"/>
    </row>
    <row r="24" spans="1:10" ht="13.5" thickBot="1" x14ac:dyDescent="0.35">
      <c r="A24" s="247" t="s">
        <v>214</v>
      </c>
      <c r="B24" s="260"/>
      <c r="C24" s="260"/>
      <c r="D24" s="260"/>
      <c r="E24" s="260"/>
      <c r="F24" s="260"/>
      <c r="G24" s="260"/>
      <c r="H24" s="260"/>
      <c r="I24" s="169"/>
      <c r="J24" s="1"/>
    </row>
    <row r="25" spans="1:10" ht="13" x14ac:dyDescent="0.25">
      <c r="A25" s="160" t="s">
        <v>46</v>
      </c>
      <c r="B25" s="163"/>
      <c r="C25" s="249"/>
      <c r="D25" s="262"/>
      <c r="E25" s="262"/>
      <c r="F25" s="262"/>
      <c r="G25" s="249" t="s">
        <v>103</v>
      </c>
      <c r="H25" s="263"/>
      <c r="I25" s="116"/>
      <c r="J25" s="1"/>
    </row>
    <row r="26" spans="1:10" ht="25.5" customHeight="1" x14ac:dyDescent="0.25">
      <c r="A26" s="261"/>
      <c r="B26" s="131"/>
      <c r="C26" s="37" t="s">
        <v>9</v>
      </c>
      <c r="D26" s="37" t="s">
        <v>10</v>
      </c>
      <c r="E26" s="37" t="s">
        <v>44</v>
      </c>
      <c r="F26" s="37" t="s">
        <v>45</v>
      </c>
      <c r="G26" s="253"/>
      <c r="H26" s="264"/>
      <c r="I26" s="112"/>
      <c r="J26" s="1"/>
    </row>
    <row r="27" spans="1:10" ht="25.5" customHeight="1" thickBot="1" x14ac:dyDescent="0.3">
      <c r="A27" s="256" t="s">
        <v>35</v>
      </c>
      <c r="B27" s="134"/>
      <c r="C27" s="91" t="s">
        <v>219</v>
      </c>
      <c r="D27" s="12">
        <v>94</v>
      </c>
      <c r="E27" s="12">
        <f>575+4</f>
        <v>579</v>
      </c>
      <c r="F27" s="12">
        <v>43</v>
      </c>
      <c r="G27" s="257"/>
      <c r="H27" s="134"/>
      <c r="I27" s="114"/>
      <c r="J27" s="1"/>
    </row>
    <row r="28" spans="1:10" ht="13" thickBot="1" x14ac:dyDescent="0.3">
      <c r="B28" s="1"/>
      <c r="C28" s="1"/>
      <c r="D28" s="1"/>
      <c r="E28" s="1"/>
      <c r="F28" s="1"/>
      <c r="G28" s="1"/>
      <c r="H28" s="1"/>
      <c r="I28" s="1"/>
      <c r="J28" s="1"/>
    </row>
    <row r="29" spans="1:10" ht="13.5" thickBot="1" x14ac:dyDescent="0.35">
      <c r="A29" s="219" t="s">
        <v>215</v>
      </c>
      <c r="B29" s="220"/>
      <c r="C29" s="220"/>
      <c r="D29" s="220"/>
      <c r="E29" s="220"/>
      <c r="F29" s="220"/>
      <c r="G29" s="220"/>
      <c r="H29" s="220"/>
      <c r="I29" s="220"/>
      <c r="J29" s="221"/>
    </row>
    <row r="30" spans="1:10" ht="13" x14ac:dyDescent="0.25">
      <c r="A30" s="160" t="s">
        <v>47</v>
      </c>
      <c r="B30" s="163"/>
      <c r="C30" s="145" t="s">
        <v>36</v>
      </c>
      <c r="D30" s="258"/>
      <c r="E30" s="259"/>
      <c r="F30" s="249" t="s">
        <v>37</v>
      </c>
      <c r="G30" s="251"/>
      <c r="H30" s="251"/>
      <c r="I30" s="249" t="s">
        <v>103</v>
      </c>
      <c r="J30" s="252"/>
    </row>
    <row r="31" spans="1:10" ht="25.5" customHeight="1" x14ac:dyDescent="0.25">
      <c r="A31" s="255" t="s">
        <v>38</v>
      </c>
      <c r="B31" s="131"/>
      <c r="C31" s="37" t="s">
        <v>48</v>
      </c>
      <c r="D31" s="37" t="s">
        <v>39</v>
      </c>
      <c r="E31" s="26" t="s">
        <v>40</v>
      </c>
      <c r="F31" s="37" t="s">
        <v>41</v>
      </c>
      <c r="G31" s="37" t="s">
        <v>42</v>
      </c>
      <c r="H31" s="37" t="s">
        <v>43</v>
      </c>
      <c r="I31" s="253"/>
      <c r="J31" s="254"/>
    </row>
    <row r="32" spans="1:10" ht="25.5" customHeight="1" x14ac:dyDescent="0.25">
      <c r="A32" s="241" t="s">
        <v>9</v>
      </c>
      <c r="B32" s="131"/>
      <c r="C32" s="13" t="s">
        <v>219</v>
      </c>
      <c r="D32" s="13" t="s">
        <v>219</v>
      </c>
      <c r="E32" s="13" t="s">
        <v>219</v>
      </c>
      <c r="F32" s="13" t="s">
        <v>219</v>
      </c>
      <c r="G32" s="13" t="s">
        <v>219</v>
      </c>
      <c r="H32" s="13" t="s">
        <v>219</v>
      </c>
      <c r="I32" s="250"/>
      <c r="J32" s="112"/>
    </row>
    <row r="33" spans="1:10" ht="25.5" customHeight="1" x14ac:dyDescent="0.25">
      <c r="A33" s="241" t="s">
        <v>10</v>
      </c>
      <c r="B33" s="131"/>
      <c r="C33" s="13">
        <v>140.32388862826986</v>
      </c>
      <c r="D33" s="13">
        <v>73.992973457432043</v>
      </c>
      <c r="E33" s="94">
        <v>66.330915170837812</v>
      </c>
      <c r="F33" s="94">
        <v>0.75353880072623403</v>
      </c>
      <c r="G33" s="94">
        <v>23.243180997615376</v>
      </c>
      <c r="H33" s="94">
        <v>116.32716882992824</v>
      </c>
      <c r="I33" s="250" t="s">
        <v>221</v>
      </c>
      <c r="J33" s="112"/>
    </row>
    <row r="34" spans="1:10" ht="25.5" customHeight="1" x14ac:dyDescent="0.25">
      <c r="A34" s="241" t="s">
        <v>44</v>
      </c>
      <c r="B34" s="131"/>
      <c r="C34" s="13">
        <v>915.09988328782424</v>
      </c>
      <c r="D34" s="13">
        <v>230.85493462366398</v>
      </c>
      <c r="E34" s="94">
        <v>684.24494866416023</v>
      </c>
      <c r="F34" s="94">
        <v>104.66802630654091</v>
      </c>
      <c r="G34" s="94">
        <v>255.73170445613232</v>
      </c>
      <c r="H34" s="94">
        <v>554.700152525151</v>
      </c>
      <c r="I34" s="250" t="s">
        <v>221</v>
      </c>
      <c r="J34" s="112"/>
    </row>
    <row r="35" spans="1:10" ht="25.5" customHeight="1" thickBot="1" x14ac:dyDescent="0.3">
      <c r="A35" s="244" t="s">
        <v>45</v>
      </c>
      <c r="B35" s="134"/>
      <c r="C35" s="14">
        <v>13.514417571816285</v>
      </c>
      <c r="D35" s="14">
        <v>9.3099961309999681</v>
      </c>
      <c r="E35" s="95">
        <v>4.2044214408163167</v>
      </c>
      <c r="F35" s="95">
        <v>0</v>
      </c>
      <c r="G35" s="95">
        <v>0</v>
      </c>
      <c r="H35" s="95">
        <v>13.514417571816285</v>
      </c>
      <c r="I35" s="246"/>
      <c r="J35" s="114"/>
    </row>
    <row r="36" spans="1:10" ht="13" thickBot="1" x14ac:dyDescent="0.3"/>
    <row r="37" spans="1:10" ht="13.5" thickBot="1" x14ac:dyDescent="0.35">
      <c r="A37" s="247" t="s">
        <v>216</v>
      </c>
      <c r="B37" s="168"/>
      <c r="C37" s="168"/>
      <c r="D37" s="168"/>
      <c r="E37" s="168"/>
      <c r="F37" s="168"/>
      <c r="G37" s="168"/>
      <c r="H37" s="168"/>
      <c r="I37" s="168"/>
      <c r="J37" s="169"/>
    </row>
    <row r="38" spans="1:10" ht="13" x14ac:dyDescent="0.25">
      <c r="A38" s="209" t="s">
        <v>49</v>
      </c>
      <c r="B38" s="163"/>
      <c r="C38" s="36"/>
      <c r="D38" s="249"/>
      <c r="E38" s="251"/>
      <c r="F38" s="249" t="s">
        <v>37</v>
      </c>
      <c r="G38" s="251"/>
      <c r="H38" s="251"/>
      <c r="I38" s="249" t="s">
        <v>103</v>
      </c>
      <c r="J38" s="252"/>
    </row>
    <row r="39" spans="1:10" ht="25.5" customHeight="1" x14ac:dyDescent="0.25">
      <c r="A39" s="255" t="s">
        <v>38</v>
      </c>
      <c r="B39" s="131"/>
      <c r="C39" s="37" t="s">
        <v>50</v>
      </c>
      <c r="D39" s="37" t="s">
        <v>51</v>
      </c>
      <c r="E39" s="37" t="s">
        <v>52</v>
      </c>
      <c r="F39" s="37" t="s">
        <v>41</v>
      </c>
      <c r="G39" s="37" t="s">
        <v>42</v>
      </c>
      <c r="H39" s="37" t="s">
        <v>43</v>
      </c>
      <c r="I39" s="253"/>
      <c r="J39" s="254"/>
    </row>
    <row r="40" spans="1:10" ht="25.5" customHeight="1" x14ac:dyDescent="0.25">
      <c r="A40" s="241" t="s">
        <v>9</v>
      </c>
      <c r="B40" s="131"/>
      <c r="C40" s="13" t="s">
        <v>219</v>
      </c>
      <c r="D40" s="13" t="s">
        <v>219</v>
      </c>
      <c r="E40" s="13" t="s">
        <v>219</v>
      </c>
      <c r="F40" s="13" t="s">
        <v>219</v>
      </c>
      <c r="G40" s="13" t="s">
        <v>219</v>
      </c>
      <c r="H40" s="13" t="s">
        <v>219</v>
      </c>
      <c r="I40" s="250"/>
      <c r="J40" s="112"/>
    </row>
    <row r="41" spans="1:10" ht="25.5" customHeight="1" x14ac:dyDescent="0.25">
      <c r="A41" s="241" t="s">
        <v>10</v>
      </c>
      <c r="B41" s="131"/>
      <c r="C41" s="13">
        <v>667.35697514942763</v>
      </c>
      <c r="D41" s="13">
        <v>639.47997504913917</v>
      </c>
      <c r="E41" s="94">
        <v>27.877000100288392</v>
      </c>
      <c r="F41" s="15"/>
      <c r="G41" s="94">
        <v>221.41017983123797</v>
      </c>
      <c r="H41" s="94">
        <v>445.94679531818963</v>
      </c>
      <c r="I41" s="250" t="s">
        <v>221</v>
      </c>
      <c r="J41" s="112"/>
    </row>
    <row r="42" spans="1:10" ht="25.5" customHeight="1" x14ac:dyDescent="0.25">
      <c r="A42" s="241" t="s">
        <v>44</v>
      </c>
      <c r="B42" s="131"/>
      <c r="C42" s="13">
        <v>3956.7876773915777</v>
      </c>
      <c r="D42" s="13">
        <v>1883.3414018325361</v>
      </c>
      <c r="E42" s="94">
        <v>2073.4462755590412</v>
      </c>
      <c r="F42" s="15"/>
      <c r="G42" s="94">
        <v>2288.325284951216</v>
      </c>
      <c r="H42" s="94">
        <v>1668.4623924403613</v>
      </c>
      <c r="I42" s="250" t="s">
        <v>221</v>
      </c>
      <c r="J42" s="112"/>
    </row>
    <row r="43" spans="1:10" ht="25.5" customHeight="1" thickBot="1" x14ac:dyDescent="0.3">
      <c r="A43" s="244" t="s">
        <v>45</v>
      </c>
      <c r="B43" s="134"/>
      <c r="C43" s="14">
        <v>3326.4274797321286</v>
      </c>
      <c r="D43" s="14">
        <v>57.111675515422824</v>
      </c>
      <c r="E43" s="95">
        <v>3269.3158042167056</v>
      </c>
      <c r="F43" s="16"/>
      <c r="G43" s="95">
        <v>3266.1073472168696</v>
      </c>
      <c r="H43" s="95">
        <v>60.320132515258805</v>
      </c>
      <c r="I43" s="246" t="s">
        <v>222</v>
      </c>
      <c r="J43" s="114"/>
    </row>
    <row r="44" spans="1:10" ht="13" thickBot="1" x14ac:dyDescent="0.3">
      <c r="B44" s="1"/>
      <c r="C44" s="1"/>
      <c r="D44" s="1"/>
      <c r="E44" s="1"/>
      <c r="F44" s="1"/>
      <c r="G44" s="1"/>
      <c r="H44" s="1"/>
      <c r="I44" s="1"/>
      <c r="J44" s="1"/>
    </row>
    <row r="45" spans="1:10" ht="13.5" thickBot="1" x14ac:dyDescent="0.35">
      <c r="A45" s="247" t="s">
        <v>217</v>
      </c>
      <c r="B45" s="168"/>
      <c r="C45" s="168"/>
      <c r="D45" s="168"/>
      <c r="E45" s="168"/>
      <c r="F45" s="168"/>
      <c r="G45" s="169"/>
      <c r="H45" s="28"/>
      <c r="I45" s="1"/>
      <c r="J45" s="1"/>
    </row>
    <row r="46" spans="1:10" ht="25.5" customHeight="1" x14ac:dyDescent="0.25">
      <c r="A46" s="160" t="s">
        <v>57</v>
      </c>
      <c r="B46" s="163"/>
      <c r="C46" s="32" t="s">
        <v>55</v>
      </c>
      <c r="D46" s="143" t="s">
        <v>56</v>
      </c>
      <c r="E46" s="248"/>
      <c r="F46" s="249" t="s">
        <v>103</v>
      </c>
      <c r="G46" s="116"/>
      <c r="H46" s="1"/>
      <c r="I46" s="1"/>
      <c r="J46" s="1"/>
    </row>
    <row r="47" spans="1:10" ht="25.5" customHeight="1" x14ac:dyDescent="0.25">
      <c r="A47" s="241" t="s">
        <v>53</v>
      </c>
      <c r="B47" s="131"/>
      <c r="C47" s="34" t="s">
        <v>219</v>
      </c>
      <c r="D47" s="242" t="s">
        <v>219</v>
      </c>
      <c r="E47" s="243"/>
      <c r="F47" s="214"/>
      <c r="G47" s="112"/>
      <c r="H47" s="1"/>
      <c r="I47" s="1"/>
      <c r="J47" s="1"/>
    </row>
    <row r="48" spans="1:10" ht="25.5" customHeight="1" thickBot="1" x14ac:dyDescent="0.3">
      <c r="A48" s="244" t="s">
        <v>54</v>
      </c>
      <c r="B48" s="134"/>
      <c r="C48" s="35">
        <v>4281</v>
      </c>
      <c r="D48" s="207">
        <v>801.55</v>
      </c>
      <c r="E48" s="245"/>
      <c r="F48" s="246"/>
      <c r="G48" s="114"/>
      <c r="H48" s="1"/>
      <c r="I48" s="1"/>
      <c r="J48" s="1"/>
    </row>
  </sheetData>
  <mergeCells count="91">
    <mergeCell ref="A1:E1"/>
    <mergeCell ref="F1:J1"/>
    <mergeCell ref="A2:J2"/>
    <mergeCell ref="A3:J3"/>
    <mergeCell ref="A4:A5"/>
    <mergeCell ref="B4:B5"/>
    <mergeCell ref="C4:E5"/>
    <mergeCell ref="F4:G4"/>
    <mergeCell ref="H4:J5"/>
    <mergeCell ref="C6:E6"/>
    <mergeCell ref="F6:G6"/>
    <mergeCell ref="H6:J6"/>
    <mergeCell ref="C7:E7"/>
    <mergeCell ref="F7:G7"/>
    <mergeCell ref="H7:J7"/>
    <mergeCell ref="C8:E8"/>
    <mergeCell ref="F8:G8"/>
    <mergeCell ref="H8:J8"/>
    <mergeCell ref="C9:E9"/>
    <mergeCell ref="F9:G9"/>
    <mergeCell ref="H9:J9"/>
    <mergeCell ref="C13:E13"/>
    <mergeCell ref="H13:J13"/>
    <mergeCell ref="C14:E14"/>
    <mergeCell ref="H14:J14"/>
    <mergeCell ref="C10:E10"/>
    <mergeCell ref="F10:G10"/>
    <mergeCell ref="H10:J10"/>
    <mergeCell ref="C11:E11"/>
    <mergeCell ref="H11:J11"/>
    <mergeCell ref="C12:E12"/>
    <mergeCell ref="H12:J12"/>
    <mergeCell ref="A21:B21"/>
    <mergeCell ref="I21:J21"/>
    <mergeCell ref="A15:J15"/>
    <mergeCell ref="A16:J16"/>
    <mergeCell ref="A17:B17"/>
    <mergeCell ref="D17:E17"/>
    <mergeCell ref="F17:H17"/>
    <mergeCell ref="I17:J18"/>
    <mergeCell ref="A18:B18"/>
    <mergeCell ref="A19:B19"/>
    <mergeCell ref="I19:J19"/>
    <mergeCell ref="A20:B20"/>
    <mergeCell ref="I20:J20"/>
    <mergeCell ref="A22:B22"/>
    <mergeCell ref="I22:J22"/>
    <mergeCell ref="A24:I24"/>
    <mergeCell ref="A25:B26"/>
    <mergeCell ref="C25:F25"/>
    <mergeCell ref="G25:I26"/>
    <mergeCell ref="A27:B27"/>
    <mergeCell ref="G27:I27"/>
    <mergeCell ref="A29:J29"/>
    <mergeCell ref="A30:B30"/>
    <mergeCell ref="C30:E30"/>
    <mergeCell ref="F30:H30"/>
    <mergeCell ref="I30:J31"/>
    <mergeCell ref="A31:B31"/>
    <mergeCell ref="A32:B32"/>
    <mergeCell ref="I32:J32"/>
    <mergeCell ref="A33:B33"/>
    <mergeCell ref="I33:J33"/>
    <mergeCell ref="A34:B34"/>
    <mergeCell ref="I34:J34"/>
    <mergeCell ref="A35:B35"/>
    <mergeCell ref="I35:J35"/>
    <mergeCell ref="A37:J37"/>
    <mergeCell ref="A38:B38"/>
    <mergeCell ref="D38:E38"/>
    <mergeCell ref="F38:H38"/>
    <mergeCell ref="I38:J39"/>
    <mergeCell ref="A39:B39"/>
    <mergeCell ref="A40:B40"/>
    <mergeCell ref="I40:J40"/>
    <mergeCell ref="A41:B41"/>
    <mergeCell ref="I41:J41"/>
    <mergeCell ref="A42:B42"/>
    <mergeCell ref="I42:J42"/>
    <mergeCell ref="A43:B43"/>
    <mergeCell ref="I43:J43"/>
    <mergeCell ref="A45:G45"/>
    <mergeCell ref="A46:B46"/>
    <mergeCell ref="D46:E46"/>
    <mergeCell ref="F46:G46"/>
    <mergeCell ref="A47:B47"/>
    <mergeCell ref="D47:E47"/>
    <mergeCell ref="F47:G47"/>
    <mergeCell ref="A48:B48"/>
    <mergeCell ref="D48:E48"/>
    <mergeCell ref="F48:G48"/>
  </mergeCells>
  <pageMargins left="0.7" right="0.7" top="0.75" bottom="0.75" header="0.3" footer="0.3"/>
  <pageSetup paperSize="9" scale="61" orientation="portrait" r:id="rId1"/>
  <headerFooter>
    <oddHeader>&amp;C&amp;"Arial,Bold"&amp;12Electricity Licence Reporting Datasheets - NQR Code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this first</vt:lpstr>
      <vt:lpstr>Network reliability</vt:lpstr>
      <vt:lpstr>Complaints </vt:lpstr>
      <vt:lpstr>Compensation payments</vt:lpstr>
      <vt:lpstr>Network &amp; Asset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Shirin Renaud</dc:creator>
  <cp:lastModifiedBy>Gerard Chow</cp:lastModifiedBy>
  <cp:lastPrinted>2015-05-05T01:58:03Z</cp:lastPrinted>
  <dcterms:created xsi:type="dcterms:W3CDTF">2007-04-23T01:19:35Z</dcterms:created>
  <dcterms:modified xsi:type="dcterms:W3CDTF">2022-09-23T03:48:36Z</dcterms:modified>
</cp:coreProperties>
</file>